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 地域医療係\11 感染症関係\感染症発生動向\HP\"/>
    </mc:Choice>
  </mc:AlternateContent>
  <bookViews>
    <workbookView xWindow="0" yWindow="0" windowWidth="21600" windowHeight="9615"/>
  </bookViews>
  <sheets>
    <sheet name="R5" sheetId="1" r:id="rId1"/>
    <sheet name="R6" sheetId="5" state="hidden" r:id="rId2"/>
    <sheet name="2024年週タイトル" sheetId="2" state="hidden" r:id="rId3"/>
  </sheets>
  <definedNames>
    <definedName name="_xlnm.Print_Area" localSheetId="0">'R5'!$A$1:$S$24</definedName>
    <definedName name="_xlnm.Print_Area" localSheetId="1">'R6'!$A$1:$S$6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" i="2"/>
  <c r="G3" i="2"/>
  <c r="I3" i="2" s="1"/>
  <c r="G4" i="2"/>
  <c r="I4" i="2" s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G54" i="2"/>
  <c r="I54" i="2" s="1"/>
  <c r="G55" i="2"/>
  <c r="I55" i="2" s="1"/>
  <c r="G2" i="2"/>
  <c r="I2" i="2" s="1"/>
  <c r="I53" i="2" l="1"/>
</calcChain>
</file>

<file path=xl/sharedStrings.xml><?xml version="1.0" encoding="utf-8"?>
<sst xmlns="http://schemas.openxmlformats.org/spreadsheetml/2006/main" count="496" uniqueCount="155">
  <si>
    <t>桐生保健所管内感染報告数</t>
    <rPh sb="0" eb="2">
      <t>キリュウ</t>
    </rPh>
    <rPh sb="2" eb="5">
      <t>ホケンジョ</t>
    </rPh>
    <rPh sb="5" eb="7">
      <t>カンナイ</t>
    </rPh>
    <rPh sb="7" eb="9">
      <t>カンセン</t>
    </rPh>
    <rPh sb="9" eb="11">
      <t>ホウコク</t>
    </rPh>
    <rPh sb="11" eb="12">
      <t>スウ</t>
    </rPh>
    <phoneticPr fontId="1"/>
  </si>
  <si>
    <t>-</t>
    <phoneticPr fontId="1"/>
  </si>
  <si>
    <t>報告数</t>
  </si>
  <si>
    <t>インフルエンザ</t>
  </si>
  <si>
    <t>新型コロナウイルス感染症</t>
  </si>
  <si>
    <t>感染性胃腸炎</t>
  </si>
  <si>
    <t>第19週
5/8～5/14</t>
  </si>
  <si>
    <t>第20週
5/15～5/21</t>
  </si>
  <si>
    <t>第21週
5/22～5/28</t>
  </si>
  <si>
    <t>第22週
5/29～6/4</t>
  </si>
  <si>
    <t>第23週
6/5～6/11</t>
  </si>
  <si>
    <t>第24週
6/12～6/18</t>
  </si>
  <si>
    <t>第25週
6/19～6/25</t>
  </si>
  <si>
    <t>第26週
6/26～7/2</t>
  </si>
  <si>
    <t>第27週
7/3～7/9</t>
  </si>
  <si>
    <t>第28週
7/10～7/16</t>
  </si>
  <si>
    <t>第29週
7/17～7/23</t>
  </si>
  <si>
    <t>第30週
7/24～7/30</t>
  </si>
  <si>
    <t>第31週
7/31～8/6</t>
  </si>
  <si>
    <t>第32週
8/7～8/13</t>
  </si>
  <si>
    <t>第33週
8/14～8/20</t>
  </si>
  <si>
    <t>第34週
8/21～8/27</t>
  </si>
  <si>
    <t>第35週
8/28～9/3</t>
  </si>
  <si>
    <t>第36週
9/4～9/10</t>
  </si>
  <si>
    <t>第37週
9/11～9/17</t>
  </si>
  <si>
    <t>第38週
9/18～9/24</t>
  </si>
  <si>
    <t>第39週
9/25～10/1</t>
  </si>
  <si>
    <t>第40週
10/2～10/8</t>
  </si>
  <si>
    <t>第41週
10/9～10/15</t>
  </si>
  <si>
    <t>第42週
10/16～10/22</t>
  </si>
  <si>
    <t>第43週
10/23～10/29</t>
  </si>
  <si>
    <t>第44週
10/30～11/5</t>
  </si>
  <si>
    <t>第45週
11/6～11/12</t>
  </si>
  <si>
    <t>第46週
11/13～11/19</t>
  </si>
  <si>
    <t>第47週
11/20～11/26</t>
  </si>
  <si>
    <t>第48週
11/27～12/3</t>
  </si>
  <si>
    <t>第49週
12/4～12/10</t>
  </si>
  <si>
    <t>第50週
12/11～12/17</t>
  </si>
  <si>
    <t>第51週
12/18～12/24</t>
  </si>
  <si>
    <t>第52週
12/25～12/31</t>
  </si>
  <si>
    <t>第39週
9/25～10/1</t>
    <phoneticPr fontId="1"/>
  </si>
  <si>
    <t>第41週
10/9～10/15</t>
    <phoneticPr fontId="1"/>
  </si>
  <si>
    <t>第42週
10/16～10/22</t>
    <phoneticPr fontId="1"/>
  </si>
  <si>
    <t>～</t>
    <phoneticPr fontId="1"/>
  </si>
  <si>
    <t>第1週1/1～1/7</t>
  </si>
  <si>
    <t>第2週1/8～1/14</t>
  </si>
  <si>
    <t>第3週1/15～1/21</t>
  </si>
  <si>
    <t>第4週1/22～1/28</t>
  </si>
  <si>
    <t>第5週1/29～2/4</t>
  </si>
  <si>
    <t>第6週2/5～2/11</t>
  </si>
  <si>
    <t>第7週2/12～2/18</t>
  </si>
  <si>
    <t>第8週2/19～2/25</t>
  </si>
  <si>
    <t>第9週2/26～3/3</t>
  </si>
  <si>
    <t>第10週3/4～3/10</t>
  </si>
  <si>
    <t>第11週3/11～3/17</t>
  </si>
  <si>
    <t>第12週3/18～3/24</t>
  </si>
  <si>
    <t>第13週3/25～3/31</t>
  </si>
  <si>
    <t>第14週4/1～4/7</t>
  </si>
  <si>
    <t>第15週4/8～4/14</t>
  </si>
  <si>
    <t>第16週4/15～4/21</t>
  </si>
  <si>
    <t>第17週4/22～4/28</t>
  </si>
  <si>
    <t>第18週4/29～5/5</t>
  </si>
  <si>
    <t>第19週5/6～5/12</t>
  </si>
  <si>
    <t>第20週5/13～5/19</t>
  </si>
  <si>
    <t>第21週5/20～5/26</t>
  </si>
  <si>
    <t>第22週5/27～6/2</t>
  </si>
  <si>
    <t>第23週6/3～6/9</t>
  </si>
  <si>
    <t>第24週6/10～6/16</t>
  </si>
  <si>
    <t>第25週6/17～6/23</t>
  </si>
  <si>
    <t>第26週6/24～6/30</t>
  </si>
  <si>
    <t>第27週7/1～7/7</t>
  </si>
  <si>
    <t>第28週7/8～7/14</t>
  </si>
  <si>
    <t>第29週7/15～7/21</t>
  </si>
  <si>
    <t>第30週7/22～7/28</t>
  </si>
  <si>
    <t>第31週7/29～8/4</t>
  </si>
  <si>
    <t>第32週8/5～8/11</t>
  </si>
  <si>
    <t>第33週8/12～8/18</t>
  </si>
  <si>
    <t>第34週8/19～8/25</t>
  </si>
  <si>
    <t>第35週8/26～9/1</t>
  </si>
  <si>
    <t>第36週9/2～9/8</t>
  </si>
  <si>
    <t>第37週9/9～9/15</t>
  </si>
  <si>
    <t>第38週9/16～9/22</t>
  </si>
  <si>
    <t>第39週9/23～9/29</t>
  </si>
  <si>
    <t>第40週9/30～10/6</t>
  </si>
  <si>
    <t>第41週10/7～10/13</t>
  </si>
  <si>
    <t>第42週10/14～10/20</t>
  </si>
  <si>
    <t>第43週10/21～10/27</t>
  </si>
  <si>
    <t>第44週10/28～11/3</t>
  </si>
  <si>
    <t>第45週11/4～11/10</t>
  </si>
  <si>
    <t>第46週11/11～11/17</t>
  </si>
  <si>
    <t>第47週11/18～11/24</t>
  </si>
  <si>
    <t>第48週11/25～12/1</t>
  </si>
  <si>
    <t>第49週12/2～12/8</t>
  </si>
  <si>
    <t>第50週12/9～12/15</t>
  </si>
  <si>
    <t>第51週12/16～12/22</t>
  </si>
  <si>
    <t>第52週12/23～12/29</t>
  </si>
  <si>
    <t>第53週12/30～1/5</t>
  </si>
  <si>
    <t>第54週1/6～1/12</t>
  </si>
  <si>
    <t>2024年コピペ用</t>
    <rPh sb="4" eb="5">
      <t>ネン</t>
    </rPh>
    <rPh sb="8" eb="9">
      <t>ヨウ</t>
    </rPh>
    <phoneticPr fontId="1"/>
  </si>
  <si>
    <t>第1週
1/1～1/7</t>
  </si>
  <si>
    <t>第2週
1/8～1/14</t>
  </si>
  <si>
    <t>第3週
1/15～1/21</t>
  </si>
  <si>
    <t>第4週
1/22～1/28</t>
  </si>
  <si>
    <t>第5週
1/29～2/4</t>
  </si>
  <si>
    <t>第6週
2/5～2/11</t>
  </si>
  <si>
    <t>第7週
2/12～2/18</t>
  </si>
  <si>
    <t>第8週
2/19～2/25</t>
  </si>
  <si>
    <t>第9週
2/26～3/3</t>
  </si>
  <si>
    <t>第10週
3/4～3/10</t>
  </si>
  <si>
    <t>第11週
3/11～3/17</t>
  </si>
  <si>
    <t>第12週
3/18～3/24</t>
  </si>
  <si>
    <t>第13週
3/25～3/31</t>
  </si>
  <si>
    <t>第14週
4/1～4/7</t>
  </si>
  <si>
    <t>第15週
4/8～4/14</t>
  </si>
  <si>
    <t>第16週
4/15～4/21</t>
  </si>
  <si>
    <t>第17週
4/22～4/28</t>
  </si>
  <si>
    <t>第18週
4/29～5/5</t>
  </si>
  <si>
    <t>第19週
5/6～5/12</t>
  </si>
  <si>
    <t>第20週
5/13～5/19</t>
  </si>
  <si>
    <t>第21週
5/20～5/26</t>
  </si>
  <si>
    <t>第22週
5/27～6/2</t>
  </si>
  <si>
    <t>第23週
6/3～6/9</t>
  </si>
  <si>
    <t>第24週
6/10～6/16</t>
  </si>
  <si>
    <t>第25週
6/17～6/23</t>
  </si>
  <si>
    <t>第26週
6/24～6/30</t>
  </si>
  <si>
    <t>第27週
7/1～7/7</t>
  </si>
  <si>
    <t>第28週
7/8～7/14</t>
  </si>
  <si>
    <t>第29週
7/15～7/21</t>
  </si>
  <si>
    <t>第30週
7/22～7/28</t>
  </si>
  <si>
    <t>第31週
7/29～8/4</t>
  </si>
  <si>
    <t>第32週
8/5～8/11</t>
  </si>
  <si>
    <t>第33週
8/12～8/18</t>
  </si>
  <si>
    <t>第34週
8/19～8/25</t>
  </si>
  <si>
    <t>第35週
8/26～9/1</t>
  </si>
  <si>
    <t>第36週
9/2～9/8</t>
  </si>
  <si>
    <t>第37週
9/9～9/15</t>
  </si>
  <si>
    <t>第38週
9/16～9/22</t>
  </si>
  <si>
    <t>第39週
9/23～9/29</t>
  </si>
  <si>
    <t>第40週
9/30～10/6</t>
  </si>
  <si>
    <t>第41週
10/7～10/13</t>
  </si>
  <si>
    <t>第42週
10/14～10/20</t>
  </si>
  <si>
    <t>第43週
10/21～10/27</t>
  </si>
  <si>
    <t>第44週
10/28～11/3</t>
  </si>
  <si>
    <t>第45週
11/4～11/10</t>
  </si>
  <si>
    <t>第46週
11/11～11/17</t>
  </si>
  <si>
    <t>第47週
11/18～11/24</t>
  </si>
  <si>
    <t>第48週
11/25～12/1</t>
  </si>
  <si>
    <t>第49週
12/2～12/8</t>
  </si>
  <si>
    <t>第50週
12/9～12/15</t>
  </si>
  <si>
    <t>第51週
12/16～12/22</t>
  </si>
  <si>
    <t>第52週
12/23～12/29</t>
  </si>
  <si>
    <t>第53週
12/30～1/5</t>
  </si>
  <si>
    <t>第54週
1/6～1/12</t>
  </si>
  <si>
    <t>第44週
10/30～11/5</t>
    <phoneticPr fontId="1"/>
  </si>
  <si>
    <t>定点
当たり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</si>
</sst>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8">
    <font>
      <sz val="11"/>
      <color theme="1"/>
      <name val="MS Pゴシック"/>
      <family val="2"/>
      <charset val="128"/>
    </font>
    <font>
      <sz val="6"/>
      <name val="MS Pゴシック"/>
      <family val="2"/>
      <charset val="128"/>
    </font>
    <font>
      <sz val="8"/>
      <color theme="1"/>
      <name val="MS Pゴシック"/>
      <family val="2"/>
      <charset val="128"/>
    </font>
    <font>
      <sz val="8"/>
      <color theme="1"/>
      <name val="MS Pゴシック"/>
      <family val="3"/>
      <charset val="128"/>
    </font>
    <font>
      <sz val="9"/>
      <color theme="1"/>
      <name val="MS Pゴシック"/>
      <family val="2"/>
      <charset val="128"/>
    </font>
    <font>
      <sz val="10"/>
      <color theme="1"/>
      <name val="MS Pゴシック"/>
      <family val="2"/>
      <charset val="128"/>
    </font>
    <font>
      <sz val="10"/>
      <color theme="1"/>
      <name val="MS Pゴシック"/>
      <family val="3"/>
      <charset val="128"/>
    </font>
    <font>
      <sz val="9"/>
      <color theme="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5" fillId="0" borderId="0" xfId="0" applyFont="1">
      <alignment vertical="center"/>
    </xf>
    <xf numFmtId="176" fontId="0" fillId="0" borderId="0" xfId="0" quotePrefix="1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topLeftCell="A10" zoomScaleNormal="100" zoomScaleSheetLayoutView="100" workbookViewId="0">
      <selection activeCell="M27" sqref="M27"/>
    </sheetView>
  </sheetViews>
  <sheetFormatPr defaultRowHeight="13.5"/>
  <cols>
    <col min="1" max="1" width="20.5" bestFit="1" customWidth="1"/>
    <col min="2" max="2" width="6" bestFit="1" customWidth="1"/>
    <col min="3" max="3" width="7.625" customWidth="1"/>
    <col min="4" max="4" width="6" bestFit="1" customWidth="1"/>
    <col min="5" max="5" width="7.625" customWidth="1"/>
    <col min="6" max="6" width="6" bestFit="1" customWidth="1"/>
    <col min="7" max="7" width="7.625" customWidth="1"/>
    <col min="8" max="8" width="6" bestFit="1" customWidth="1"/>
    <col min="9" max="9" width="7.625" customWidth="1"/>
    <col min="10" max="10" width="6" bestFit="1" customWidth="1"/>
    <col min="11" max="11" width="7.625" customWidth="1"/>
    <col min="12" max="12" width="6" bestFit="1" customWidth="1"/>
    <col min="13" max="13" width="7.625" customWidth="1"/>
    <col min="14" max="14" width="6" bestFit="1" customWidth="1"/>
    <col min="15" max="15" width="7.625" customWidth="1"/>
    <col min="16" max="16" width="6" bestFit="1" customWidth="1"/>
    <col min="17" max="17" width="7.625" customWidth="1"/>
    <col min="18" max="18" width="6" bestFit="1" customWidth="1"/>
    <col min="19" max="19" width="7.625" customWidth="1"/>
  </cols>
  <sheetData>
    <row r="1" spans="1:19" ht="21" customHeight="1">
      <c r="A1" s="17" t="s">
        <v>0</v>
      </c>
      <c r="B1" s="17"/>
      <c r="C1" s="17"/>
      <c r="R1" s="17"/>
      <c r="S1" s="17"/>
    </row>
    <row r="2" spans="1:19" ht="28.5" customHeight="1">
      <c r="A2" s="21"/>
      <c r="B2" s="20" t="s">
        <v>6</v>
      </c>
      <c r="C2" s="20"/>
      <c r="D2" s="20" t="s">
        <v>7</v>
      </c>
      <c r="E2" s="20"/>
      <c r="F2" s="20" t="s">
        <v>8</v>
      </c>
      <c r="G2" s="20"/>
      <c r="H2" s="20" t="s">
        <v>9</v>
      </c>
      <c r="I2" s="20"/>
      <c r="J2" s="20" t="s">
        <v>10</v>
      </c>
      <c r="K2" s="20"/>
      <c r="L2" s="20" t="s">
        <v>11</v>
      </c>
      <c r="M2" s="20"/>
      <c r="N2" s="20" t="s">
        <v>12</v>
      </c>
      <c r="O2" s="20"/>
      <c r="P2" s="20" t="s">
        <v>13</v>
      </c>
      <c r="Q2" s="20"/>
      <c r="R2" s="20" t="s">
        <v>14</v>
      </c>
      <c r="S2" s="20"/>
    </row>
    <row r="3" spans="1:19" ht="24" customHeight="1">
      <c r="A3" s="22"/>
      <c r="B3" s="5" t="s">
        <v>2</v>
      </c>
      <c r="C3" s="13" t="s">
        <v>154</v>
      </c>
      <c r="D3" s="5" t="s">
        <v>2</v>
      </c>
      <c r="E3" s="14" t="s">
        <v>154</v>
      </c>
      <c r="F3" s="5" t="s">
        <v>2</v>
      </c>
      <c r="G3" s="14" t="s">
        <v>154</v>
      </c>
      <c r="H3" s="5" t="s">
        <v>2</v>
      </c>
      <c r="I3" s="14" t="s">
        <v>154</v>
      </c>
      <c r="J3" s="5" t="s">
        <v>2</v>
      </c>
      <c r="K3" s="14" t="s">
        <v>154</v>
      </c>
      <c r="L3" s="5" t="s">
        <v>2</v>
      </c>
      <c r="M3" s="14" t="s">
        <v>154</v>
      </c>
      <c r="N3" s="5" t="s">
        <v>2</v>
      </c>
      <c r="O3" s="14" t="s">
        <v>154</v>
      </c>
      <c r="P3" s="5" t="s">
        <v>2</v>
      </c>
      <c r="Q3" s="13" t="s">
        <v>154</v>
      </c>
      <c r="R3" s="5" t="s">
        <v>2</v>
      </c>
      <c r="S3" s="13" t="s">
        <v>154</v>
      </c>
    </row>
    <row r="4" spans="1:19" ht="24" customHeight="1">
      <c r="A4" s="1" t="s">
        <v>3</v>
      </c>
      <c r="B4" s="1">
        <v>52</v>
      </c>
      <c r="C4" s="2">
        <v>6.5</v>
      </c>
      <c r="D4" s="1">
        <v>80</v>
      </c>
      <c r="E4" s="2">
        <v>10</v>
      </c>
      <c r="F4" s="1">
        <v>40</v>
      </c>
      <c r="G4" s="2">
        <v>5</v>
      </c>
      <c r="H4" s="1">
        <v>16</v>
      </c>
      <c r="I4" s="2">
        <v>2</v>
      </c>
      <c r="J4" s="1">
        <v>21</v>
      </c>
      <c r="K4" s="2">
        <v>2.625</v>
      </c>
      <c r="L4" s="1">
        <v>12</v>
      </c>
      <c r="M4" s="2">
        <v>1.5</v>
      </c>
      <c r="N4" s="1">
        <v>2</v>
      </c>
      <c r="O4" s="2">
        <v>0.25</v>
      </c>
      <c r="P4" s="4" t="s">
        <v>1</v>
      </c>
      <c r="Q4" s="3" t="s">
        <v>1</v>
      </c>
      <c r="R4" s="6" t="s">
        <v>1</v>
      </c>
      <c r="S4" s="3" t="s">
        <v>1</v>
      </c>
    </row>
    <row r="5" spans="1:19" ht="24" customHeight="1">
      <c r="A5" s="15" t="s">
        <v>4</v>
      </c>
      <c r="B5" s="1">
        <v>7</v>
      </c>
      <c r="C5" s="2">
        <v>0.875</v>
      </c>
      <c r="D5" s="1">
        <v>14</v>
      </c>
      <c r="E5" s="2">
        <v>1.75</v>
      </c>
      <c r="F5" s="1">
        <v>17</v>
      </c>
      <c r="G5" s="2">
        <v>2.125</v>
      </c>
      <c r="H5" s="1">
        <v>19</v>
      </c>
      <c r="I5" s="2">
        <v>2.38</v>
      </c>
      <c r="J5" s="1">
        <v>18</v>
      </c>
      <c r="K5" s="2">
        <v>2.25</v>
      </c>
      <c r="L5" s="1">
        <v>18</v>
      </c>
      <c r="M5" s="2">
        <v>2.25</v>
      </c>
      <c r="N5" s="1">
        <v>19</v>
      </c>
      <c r="O5" s="2">
        <v>2.38</v>
      </c>
      <c r="P5" s="1">
        <v>39</v>
      </c>
      <c r="Q5" s="2">
        <v>4.88</v>
      </c>
      <c r="R5" s="1">
        <v>38</v>
      </c>
      <c r="S5" s="2">
        <v>4.75</v>
      </c>
    </row>
    <row r="6" spans="1:19" ht="24" customHeight="1">
      <c r="A6" s="1" t="s">
        <v>5</v>
      </c>
      <c r="B6" s="1">
        <v>6</v>
      </c>
      <c r="C6" s="2">
        <v>1.2</v>
      </c>
      <c r="D6" s="1">
        <v>28</v>
      </c>
      <c r="E6" s="2">
        <v>5.6</v>
      </c>
      <c r="F6" s="1">
        <v>25</v>
      </c>
      <c r="G6" s="2">
        <v>5</v>
      </c>
      <c r="H6" s="1">
        <v>35</v>
      </c>
      <c r="I6" s="2">
        <v>7</v>
      </c>
      <c r="J6" s="1">
        <v>24</v>
      </c>
      <c r="K6" s="2">
        <v>4.8</v>
      </c>
      <c r="L6" s="1">
        <v>14</v>
      </c>
      <c r="M6" s="2">
        <v>2.8</v>
      </c>
      <c r="N6" s="1">
        <v>25</v>
      </c>
      <c r="O6" s="2">
        <v>5</v>
      </c>
      <c r="P6" s="1">
        <v>23</v>
      </c>
      <c r="Q6" s="2">
        <v>4.5999999999999996</v>
      </c>
      <c r="R6" s="1">
        <v>29</v>
      </c>
      <c r="S6" s="2">
        <v>5.8</v>
      </c>
    </row>
    <row r="8" spans="1:19" ht="28.5" customHeight="1">
      <c r="A8" s="21"/>
      <c r="B8" s="20" t="s">
        <v>15</v>
      </c>
      <c r="C8" s="20"/>
      <c r="D8" s="20" t="s">
        <v>16</v>
      </c>
      <c r="E8" s="20"/>
      <c r="F8" s="20" t="s">
        <v>17</v>
      </c>
      <c r="G8" s="20"/>
      <c r="H8" s="20" t="s">
        <v>18</v>
      </c>
      <c r="I8" s="20"/>
      <c r="J8" s="20" t="s">
        <v>19</v>
      </c>
      <c r="K8" s="20"/>
      <c r="L8" s="20" t="s">
        <v>20</v>
      </c>
      <c r="M8" s="20"/>
      <c r="N8" s="20" t="s">
        <v>21</v>
      </c>
      <c r="O8" s="20"/>
      <c r="P8" s="20" t="s">
        <v>22</v>
      </c>
      <c r="Q8" s="20"/>
      <c r="R8" s="20" t="s">
        <v>23</v>
      </c>
      <c r="S8" s="20"/>
    </row>
    <row r="9" spans="1:19" ht="24" customHeight="1">
      <c r="A9" s="22"/>
      <c r="B9" s="5" t="s">
        <v>2</v>
      </c>
      <c r="C9" s="13" t="s">
        <v>154</v>
      </c>
      <c r="D9" s="5" t="s">
        <v>2</v>
      </c>
      <c r="E9" s="13" t="s">
        <v>154</v>
      </c>
      <c r="F9" s="5" t="s">
        <v>2</v>
      </c>
      <c r="G9" s="13" t="s">
        <v>154</v>
      </c>
      <c r="H9" s="5" t="s">
        <v>2</v>
      </c>
      <c r="I9" s="13" t="s">
        <v>154</v>
      </c>
      <c r="J9" s="5" t="s">
        <v>2</v>
      </c>
      <c r="K9" s="13" t="s">
        <v>154</v>
      </c>
      <c r="L9" s="5" t="s">
        <v>2</v>
      </c>
      <c r="M9" s="13" t="s">
        <v>154</v>
      </c>
      <c r="N9" s="5" t="s">
        <v>2</v>
      </c>
      <c r="O9" s="13" t="s">
        <v>154</v>
      </c>
      <c r="P9" s="5" t="s">
        <v>2</v>
      </c>
      <c r="Q9" s="13" t="s">
        <v>154</v>
      </c>
      <c r="R9" s="5" t="s">
        <v>2</v>
      </c>
      <c r="S9" s="13" t="s">
        <v>154</v>
      </c>
    </row>
    <row r="10" spans="1:19" ht="24" customHeight="1">
      <c r="A10" s="1" t="s">
        <v>3</v>
      </c>
      <c r="B10" s="6" t="s">
        <v>1</v>
      </c>
      <c r="C10" s="3" t="s">
        <v>1</v>
      </c>
      <c r="D10" s="6" t="s">
        <v>1</v>
      </c>
      <c r="E10" s="3" t="s">
        <v>1</v>
      </c>
      <c r="F10" s="6" t="s">
        <v>1</v>
      </c>
      <c r="G10" s="3" t="s">
        <v>1</v>
      </c>
      <c r="H10" s="1">
        <v>15</v>
      </c>
      <c r="I10" s="2">
        <v>1.875</v>
      </c>
      <c r="J10" s="1">
        <v>12</v>
      </c>
      <c r="K10" s="2">
        <v>1.5</v>
      </c>
      <c r="L10" s="1">
        <v>7</v>
      </c>
      <c r="M10" s="2">
        <v>1.1299999999999999</v>
      </c>
      <c r="N10" s="1">
        <v>10</v>
      </c>
      <c r="O10" s="2">
        <v>1.25</v>
      </c>
      <c r="P10" s="7">
        <v>20</v>
      </c>
      <c r="Q10" s="8">
        <v>2.5</v>
      </c>
      <c r="R10" s="7">
        <v>2</v>
      </c>
      <c r="S10" s="8">
        <v>0.25</v>
      </c>
    </row>
    <row r="11" spans="1:19" ht="24" customHeight="1">
      <c r="A11" s="16" t="s">
        <v>4</v>
      </c>
      <c r="B11" s="1">
        <v>36</v>
      </c>
      <c r="C11" s="2">
        <v>4.5</v>
      </c>
      <c r="D11" s="1">
        <v>32</v>
      </c>
      <c r="E11" s="2">
        <v>4</v>
      </c>
      <c r="F11" s="1">
        <v>57</v>
      </c>
      <c r="G11" s="2">
        <v>7.13</v>
      </c>
      <c r="H11" s="1">
        <v>35</v>
      </c>
      <c r="I11" s="2">
        <v>4.375</v>
      </c>
      <c r="J11" s="1">
        <v>34</v>
      </c>
      <c r="K11" s="2">
        <v>4.25</v>
      </c>
      <c r="L11" s="1">
        <v>58</v>
      </c>
      <c r="M11" s="2">
        <v>7.25</v>
      </c>
      <c r="N11" s="1">
        <v>136</v>
      </c>
      <c r="O11" s="2">
        <v>17</v>
      </c>
      <c r="P11" s="1">
        <v>203</v>
      </c>
      <c r="Q11" s="2">
        <v>25.38</v>
      </c>
      <c r="R11" s="1">
        <v>126</v>
      </c>
      <c r="S11" s="2">
        <v>15.75</v>
      </c>
    </row>
    <row r="12" spans="1:19" ht="24" customHeight="1">
      <c r="A12" s="1" t="s">
        <v>5</v>
      </c>
      <c r="B12" s="1">
        <v>24</v>
      </c>
      <c r="C12" s="2">
        <v>4.8</v>
      </c>
      <c r="D12" s="1">
        <v>14</v>
      </c>
      <c r="E12" s="2">
        <v>2.8</v>
      </c>
      <c r="F12" s="1">
        <v>15</v>
      </c>
      <c r="G12" s="2">
        <v>3</v>
      </c>
      <c r="H12" s="1">
        <v>20</v>
      </c>
      <c r="I12" s="2">
        <v>4</v>
      </c>
      <c r="J12" s="1">
        <v>8</v>
      </c>
      <c r="K12" s="2">
        <v>1.6</v>
      </c>
      <c r="L12" s="1">
        <v>5</v>
      </c>
      <c r="M12" s="2">
        <v>1</v>
      </c>
      <c r="N12" s="1">
        <v>20</v>
      </c>
      <c r="O12" s="2">
        <v>4</v>
      </c>
      <c r="P12" s="1">
        <v>14</v>
      </c>
      <c r="Q12" s="2">
        <v>2.8</v>
      </c>
      <c r="R12" s="1">
        <v>20</v>
      </c>
      <c r="S12" s="2">
        <v>4</v>
      </c>
    </row>
    <row r="14" spans="1:19" ht="28.5" customHeight="1">
      <c r="A14" s="21"/>
      <c r="B14" s="20" t="s">
        <v>24</v>
      </c>
      <c r="C14" s="20"/>
      <c r="D14" s="20" t="s">
        <v>25</v>
      </c>
      <c r="E14" s="20"/>
      <c r="F14" s="20" t="s">
        <v>40</v>
      </c>
      <c r="G14" s="20"/>
      <c r="H14" s="20" t="s">
        <v>27</v>
      </c>
      <c r="I14" s="20"/>
      <c r="J14" s="20" t="s">
        <v>41</v>
      </c>
      <c r="K14" s="20"/>
      <c r="L14" s="20" t="s">
        <v>42</v>
      </c>
      <c r="M14" s="20"/>
      <c r="N14" s="20" t="s">
        <v>30</v>
      </c>
      <c r="O14" s="20"/>
      <c r="P14" s="20" t="s">
        <v>153</v>
      </c>
      <c r="Q14" s="20"/>
      <c r="R14" s="20" t="s">
        <v>32</v>
      </c>
      <c r="S14" s="20"/>
    </row>
    <row r="15" spans="1:19" ht="24" customHeight="1">
      <c r="A15" s="22"/>
      <c r="B15" s="5" t="s">
        <v>2</v>
      </c>
      <c r="C15" s="13" t="s">
        <v>154</v>
      </c>
      <c r="D15" s="5" t="s">
        <v>2</v>
      </c>
      <c r="E15" s="13" t="s">
        <v>154</v>
      </c>
      <c r="F15" s="5" t="s">
        <v>2</v>
      </c>
      <c r="G15" s="13" t="s">
        <v>154</v>
      </c>
      <c r="H15" s="5" t="s">
        <v>2</v>
      </c>
      <c r="I15" s="13" t="s">
        <v>154</v>
      </c>
      <c r="J15" s="5" t="s">
        <v>2</v>
      </c>
      <c r="K15" s="13" t="s">
        <v>154</v>
      </c>
      <c r="L15" s="5" t="s">
        <v>2</v>
      </c>
      <c r="M15" s="13" t="s">
        <v>154</v>
      </c>
      <c r="N15" s="5" t="s">
        <v>2</v>
      </c>
      <c r="O15" s="13" t="s">
        <v>154</v>
      </c>
      <c r="P15" s="5" t="s">
        <v>2</v>
      </c>
      <c r="Q15" s="13" t="s">
        <v>154</v>
      </c>
      <c r="R15" s="5" t="s">
        <v>2</v>
      </c>
      <c r="S15" s="13" t="s">
        <v>154</v>
      </c>
    </row>
    <row r="16" spans="1:19" ht="24" customHeight="1">
      <c r="A16" s="1" t="s">
        <v>3</v>
      </c>
      <c r="B16" s="7">
        <v>16</v>
      </c>
      <c r="C16" s="8">
        <v>2</v>
      </c>
      <c r="D16" s="7">
        <v>36</v>
      </c>
      <c r="E16" s="8">
        <v>4.5</v>
      </c>
      <c r="F16" s="7">
        <v>77</v>
      </c>
      <c r="G16" s="8">
        <v>9.6300000000000008</v>
      </c>
      <c r="H16" s="7">
        <v>76</v>
      </c>
      <c r="I16" s="8">
        <v>9.5</v>
      </c>
      <c r="J16" s="7">
        <v>93</v>
      </c>
      <c r="K16" s="8">
        <v>11.63</v>
      </c>
      <c r="L16" s="7">
        <v>151</v>
      </c>
      <c r="M16" s="8">
        <v>18.88</v>
      </c>
      <c r="N16" s="7">
        <v>98</v>
      </c>
      <c r="O16" s="8">
        <v>12.25</v>
      </c>
      <c r="P16" s="7">
        <v>129</v>
      </c>
      <c r="Q16" s="8">
        <v>16.13</v>
      </c>
      <c r="R16" s="7">
        <v>139</v>
      </c>
      <c r="S16" s="8">
        <v>17.38</v>
      </c>
    </row>
    <row r="17" spans="1:19" ht="24" customHeight="1">
      <c r="A17" s="16" t="s">
        <v>4</v>
      </c>
      <c r="B17" s="1">
        <v>105</v>
      </c>
      <c r="C17" s="2">
        <v>13.13</v>
      </c>
      <c r="D17" s="1">
        <v>37</v>
      </c>
      <c r="E17" s="2">
        <v>4.625</v>
      </c>
      <c r="F17" s="1">
        <v>52</v>
      </c>
      <c r="G17" s="2">
        <v>6.5</v>
      </c>
      <c r="H17" s="1">
        <v>28</v>
      </c>
      <c r="I17" s="2">
        <v>3.5</v>
      </c>
      <c r="J17" s="1">
        <v>12</v>
      </c>
      <c r="K17" s="2">
        <v>1.5</v>
      </c>
      <c r="L17" s="1">
        <v>29</v>
      </c>
      <c r="M17" s="2">
        <v>3.63</v>
      </c>
      <c r="N17" s="1">
        <v>32</v>
      </c>
      <c r="O17" s="2">
        <v>4</v>
      </c>
      <c r="P17" s="1">
        <v>13</v>
      </c>
      <c r="Q17" s="2">
        <v>1.63</v>
      </c>
      <c r="R17" s="1">
        <v>10</v>
      </c>
      <c r="S17" s="2">
        <v>1.25</v>
      </c>
    </row>
    <row r="18" spans="1:19" ht="24" customHeight="1">
      <c r="A18" s="1" t="s">
        <v>5</v>
      </c>
      <c r="B18" s="1">
        <v>21</v>
      </c>
      <c r="C18" s="2">
        <v>4.2</v>
      </c>
      <c r="D18" s="1">
        <v>15</v>
      </c>
      <c r="E18" s="2">
        <v>3</v>
      </c>
      <c r="F18" s="1">
        <v>18</v>
      </c>
      <c r="G18" s="2">
        <v>3.6</v>
      </c>
      <c r="H18" s="1">
        <v>22</v>
      </c>
      <c r="I18" s="2">
        <v>4.4000000000000004</v>
      </c>
      <c r="J18" s="1">
        <v>17</v>
      </c>
      <c r="K18" s="2">
        <v>3.4</v>
      </c>
      <c r="L18" s="1">
        <v>20</v>
      </c>
      <c r="M18" s="2">
        <v>4</v>
      </c>
      <c r="N18" s="1">
        <v>21</v>
      </c>
      <c r="O18" s="2">
        <v>4.2</v>
      </c>
      <c r="P18" s="1">
        <v>22</v>
      </c>
      <c r="Q18" s="2">
        <v>4.4000000000000004</v>
      </c>
      <c r="R18" s="1">
        <v>26</v>
      </c>
      <c r="S18" s="2">
        <v>5.2</v>
      </c>
    </row>
    <row r="20" spans="1:19" ht="28.5" customHeight="1">
      <c r="A20" s="21"/>
      <c r="B20" s="18" t="s">
        <v>33</v>
      </c>
      <c r="C20" s="19"/>
      <c r="D20" s="18" t="s">
        <v>34</v>
      </c>
      <c r="E20" s="19"/>
      <c r="F20" s="18" t="s">
        <v>35</v>
      </c>
      <c r="G20" s="19"/>
      <c r="H20" s="18" t="s">
        <v>36</v>
      </c>
      <c r="I20" s="19"/>
      <c r="J20" s="18" t="s">
        <v>37</v>
      </c>
      <c r="K20" s="19"/>
      <c r="L20" s="18" t="s">
        <v>38</v>
      </c>
      <c r="M20" s="19"/>
      <c r="N20" s="18" t="s">
        <v>39</v>
      </c>
      <c r="O20" s="19"/>
      <c r="P20" s="18"/>
      <c r="Q20" s="19"/>
      <c r="R20" s="18"/>
      <c r="S20" s="19"/>
    </row>
    <row r="21" spans="1:19" ht="24" customHeight="1">
      <c r="A21" s="22"/>
      <c r="B21" s="5" t="s">
        <v>2</v>
      </c>
      <c r="C21" s="13" t="s">
        <v>154</v>
      </c>
      <c r="D21" s="5" t="s">
        <v>2</v>
      </c>
      <c r="E21" s="13" t="s">
        <v>154</v>
      </c>
      <c r="F21" s="5" t="s">
        <v>2</v>
      </c>
      <c r="G21" s="13" t="s">
        <v>154</v>
      </c>
      <c r="H21" s="5" t="s">
        <v>2</v>
      </c>
      <c r="I21" s="13" t="s">
        <v>154</v>
      </c>
      <c r="J21" s="5" t="s">
        <v>2</v>
      </c>
      <c r="K21" s="13" t="s">
        <v>154</v>
      </c>
      <c r="L21" s="5" t="s">
        <v>2</v>
      </c>
      <c r="M21" s="13" t="s">
        <v>154</v>
      </c>
      <c r="N21" s="5" t="s">
        <v>2</v>
      </c>
      <c r="O21" s="13" t="s">
        <v>154</v>
      </c>
      <c r="P21" s="5"/>
      <c r="Q21" s="13"/>
      <c r="R21" s="5"/>
      <c r="S21" s="13"/>
    </row>
    <row r="22" spans="1:19" ht="24" customHeight="1">
      <c r="A22" s="1" t="s">
        <v>3</v>
      </c>
      <c r="B22" s="7">
        <v>283</v>
      </c>
      <c r="C22" s="8">
        <v>35.380000000000003</v>
      </c>
      <c r="D22" s="7">
        <v>308</v>
      </c>
      <c r="E22" s="8">
        <v>38.5</v>
      </c>
      <c r="F22" s="7">
        <v>251</v>
      </c>
      <c r="G22" s="8">
        <v>31.38</v>
      </c>
      <c r="H22" s="7">
        <v>386</v>
      </c>
      <c r="I22" s="8">
        <v>48.25</v>
      </c>
      <c r="J22" s="7">
        <v>300</v>
      </c>
      <c r="K22" s="8">
        <v>37.5</v>
      </c>
      <c r="L22" s="7">
        <v>169</v>
      </c>
      <c r="M22" s="8">
        <v>21.125</v>
      </c>
      <c r="N22" s="7">
        <v>104</v>
      </c>
      <c r="O22" s="8">
        <v>13</v>
      </c>
      <c r="P22" s="7"/>
      <c r="Q22" s="8"/>
      <c r="R22" s="7"/>
      <c r="S22" s="8"/>
    </row>
    <row r="23" spans="1:19" ht="24" customHeight="1">
      <c r="A23" s="16" t="s">
        <v>4</v>
      </c>
      <c r="B23" s="1">
        <v>12</v>
      </c>
      <c r="C23" s="2">
        <v>1.5</v>
      </c>
      <c r="D23" s="1">
        <v>9</v>
      </c>
      <c r="E23" s="2">
        <v>1.125</v>
      </c>
      <c r="F23" s="1">
        <v>14</v>
      </c>
      <c r="G23" s="2">
        <v>1.75</v>
      </c>
      <c r="H23" s="1">
        <v>22</v>
      </c>
      <c r="I23" s="2">
        <v>2.75</v>
      </c>
      <c r="J23" s="1">
        <v>18</v>
      </c>
      <c r="K23" s="2">
        <v>2.25</v>
      </c>
      <c r="L23" s="1">
        <v>16</v>
      </c>
      <c r="M23" s="2">
        <v>2</v>
      </c>
      <c r="N23" s="1">
        <v>28</v>
      </c>
      <c r="O23" s="2">
        <v>3.5</v>
      </c>
      <c r="P23" s="1"/>
      <c r="Q23" s="2"/>
      <c r="R23" s="1"/>
      <c r="S23" s="2"/>
    </row>
    <row r="24" spans="1:19" ht="24" customHeight="1">
      <c r="A24" s="1" t="s">
        <v>5</v>
      </c>
      <c r="B24" s="1">
        <v>27</v>
      </c>
      <c r="C24" s="2">
        <v>5.4</v>
      </c>
      <c r="D24" s="1">
        <v>21</v>
      </c>
      <c r="E24" s="2">
        <v>4.2</v>
      </c>
      <c r="F24" s="1">
        <v>34</v>
      </c>
      <c r="G24" s="2">
        <v>6.8</v>
      </c>
      <c r="H24" s="1">
        <v>25</v>
      </c>
      <c r="I24" s="2">
        <v>5</v>
      </c>
      <c r="J24" s="1">
        <v>30</v>
      </c>
      <c r="K24" s="2">
        <v>6</v>
      </c>
      <c r="L24" s="1">
        <v>24</v>
      </c>
      <c r="M24" s="2">
        <v>4.8</v>
      </c>
      <c r="N24" s="1">
        <v>28</v>
      </c>
      <c r="O24" s="2">
        <v>5.6</v>
      </c>
      <c r="P24" s="1"/>
      <c r="Q24" s="2"/>
      <c r="R24" s="1"/>
      <c r="S24" s="2"/>
    </row>
    <row r="25" spans="1:19" ht="13.5" customHeight="1"/>
    <row r="26" spans="1:19" ht="13.5" customHeight="1"/>
    <row r="27" spans="1:19" ht="13.5" customHeight="1"/>
    <row r="28" spans="1:19" ht="13.5" customHeight="1"/>
    <row r="29" spans="1:19" ht="13.5" customHeight="1"/>
  </sheetData>
  <mergeCells count="40">
    <mergeCell ref="D14:E14"/>
    <mergeCell ref="F14:G14"/>
    <mergeCell ref="H14:I14"/>
    <mergeCell ref="A20:A21"/>
    <mergeCell ref="P2:Q2"/>
    <mergeCell ref="P8:Q8"/>
    <mergeCell ref="P14:Q14"/>
    <mergeCell ref="J14:K14"/>
    <mergeCell ref="L14:M14"/>
    <mergeCell ref="N14:O14"/>
    <mergeCell ref="J8:K8"/>
    <mergeCell ref="L8:M8"/>
    <mergeCell ref="N8:O8"/>
    <mergeCell ref="N2:O2"/>
    <mergeCell ref="L2:M2"/>
    <mergeCell ref="J2:K2"/>
    <mergeCell ref="R14:S14"/>
    <mergeCell ref="R20:S20"/>
    <mergeCell ref="R2:S2"/>
    <mergeCell ref="R8:S8"/>
    <mergeCell ref="A2:A3"/>
    <mergeCell ref="F2:G2"/>
    <mergeCell ref="H2:I2"/>
    <mergeCell ref="A8:A9"/>
    <mergeCell ref="B8:C8"/>
    <mergeCell ref="D8:E8"/>
    <mergeCell ref="F8:G8"/>
    <mergeCell ref="H8:I8"/>
    <mergeCell ref="B2:C2"/>
    <mergeCell ref="D2:E2"/>
    <mergeCell ref="A14:A15"/>
    <mergeCell ref="B14:C14"/>
    <mergeCell ref="L20:M20"/>
    <mergeCell ref="N20:O20"/>
    <mergeCell ref="P20:Q20"/>
    <mergeCell ref="B20:C20"/>
    <mergeCell ref="D20:E20"/>
    <mergeCell ref="F20:G20"/>
    <mergeCell ref="H20:I20"/>
    <mergeCell ref="J20:K20"/>
  </mergeCells>
  <phoneticPr fontId="1"/>
  <pageMargins left="0.31496062992125984" right="0.31496062992125984" top="0.55118110236220474" bottom="0.55118110236220474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Normal="100" zoomScaleSheetLayoutView="100" workbookViewId="0">
      <selection activeCell="P33" sqref="P33:Q33"/>
    </sheetView>
  </sheetViews>
  <sheetFormatPr defaultRowHeight="13.5"/>
  <cols>
    <col min="1" max="1" width="20.5" bestFit="1" customWidth="1"/>
    <col min="2" max="2" width="6" bestFit="1" customWidth="1"/>
    <col min="3" max="3" width="7.625" customWidth="1"/>
    <col min="4" max="4" width="6" bestFit="1" customWidth="1"/>
    <col min="5" max="5" width="7.625" customWidth="1"/>
    <col min="6" max="6" width="6" bestFit="1" customWidth="1"/>
    <col min="7" max="7" width="7.625" customWidth="1"/>
    <col min="8" max="8" width="6" bestFit="1" customWidth="1"/>
    <col min="9" max="9" width="7.625" customWidth="1"/>
    <col min="10" max="10" width="6" bestFit="1" customWidth="1"/>
    <col min="11" max="11" width="7.625" customWidth="1"/>
    <col min="12" max="12" width="6" bestFit="1" customWidth="1"/>
    <col min="13" max="13" width="7.625" customWidth="1"/>
    <col min="14" max="14" width="6" bestFit="1" customWidth="1"/>
    <col min="15" max="15" width="7.625" customWidth="1"/>
    <col min="16" max="16" width="6" bestFit="1" customWidth="1"/>
    <col min="17" max="17" width="7.625" customWidth="1"/>
    <col min="18" max="18" width="6" bestFit="1" customWidth="1"/>
    <col min="19" max="19" width="7.625" customWidth="1"/>
  </cols>
  <sheetData>
    <row r="1" spans="1:19" ht="21" customHeight="1">
      <c r="A1" s="17" t="s">
        <v>0</v>
      </c>
      <c r="B1" s="17"/>
      <c r="C1" s="17"/>
      <c r="R1" s="17"/>
      <c r="S1" s="17"/>
    </row>
    <row r="2" spans="1:19" ht="28.5" customHeight="1">
      <c r="A2" s="21"/>
      <c r="B2" s="23" t="s">
        <v>99</v>
      </c>
      <c r="C2" s="24"/>
      <c r="D2" s="23" t="s">
        <v>100</v>
      </c>
      <c r="E2" s="24"/>
      <c r="F2" s="23" t="s">
        <v>101</v>
      </c>
      <c r="G2" s="24"/>
      <c r="H2" s="23" t="s">
        <v>102</v>
      </c>
      <c r="I2" s="24"/>
      <c r="J2" s="23" t="s">
        <v>103</v>
      </c>
      <c r="K2" s="24"/>
      <c r="L2" s="23" t="s">
        <v>104</v>
      </c>
      <c r="M2" s="24"/>
      <c r="N2" s="23" t="s">
        <v>105</v>
      </c>
      <c r="O2" s="24"/>
      <c r="P2" s="23" t="s">
        <v>106</v>
      </c>
      <c r="Q2" s="24"/>
      <c r="R2" s="23" t="s">
        <v>107</v>
      </c>
      <c r="S2" s="24"/>
    </row>
    <row r="3" spans="1:19" ht="24" customHeight="1">
      <c r="A3" s="22"/>
      <c r="B3" s="5" t="s">
        <v>2</v>
      </c>
      <c r="C3" s="13" t="s">
        <v>154</v>
      </c>
      <c r="D3" s="5" t="s">
        <v>2</v>
      </c>
      <c r="E3" s="14" t="s">
        <v>154</v>
      </c>
      <c r="F3" s="5" t="s">
        <v>2</v>
      </c>
      <c r="G3" s="14" t="s">
        <v>154</v>
      </c>
      <c r="H3" s="5" t="s">
        <v>2</v>
      </c>
      <c r="I3" s="14" t="s">
        <v>154</v>
      </c>
      <c r="J3" s="5" t="s">
        <v>2</v>
      </c>
      <c r="K3" s="14" t="s">
        <v>154</v>
      </c>
      <c r="L3" s="5" t="s">
        <v>2</v>
      </c>
      <c r="M3" s="14" t="s">
        <v>154</v>
      </c>
      <c r="N3" s="5" t="s">
        <v>2</v>
      </c>
      <c r="O3" s="14" t="s">
        <v>154</v>
      </c>
      <c r="P3" s="5" t="s">
        <v>2</v>
      </c>
      <c r="Q3" s="13" t="s">
        <v>154</v>
      </c>
      <c r="R3" s="5" t="s">
        <v>2</v>
      </c>
      <c r="S3" s="13" t="s">
        <v>154</v>
      </c>
    </row>
    <row r="4" spans="1:19" ht="24" customHeight="1">
      <c r="A4" s="1" t="s">
        <v>3</v>
      </c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6"/>
      <c r="Q4" s="3"/>
      <c r="R4" s="6"/>
      <c r="S4" s="3"/>
    </row>
    <row r="5" spans="1:19" ht="24" customHeight="1">
      <c r="A5" s="15" t="s">
        <v>4</v>
      </c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</row>
    <row r="6" spans="1:19" ht="24" customHeight="1">
      <c r="A6" s="1" t="s">
        <v>5</v>
      </c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</row>
    <row r="8" spans="1:19" ht="28.5" customHeight="1">
      <c r="A8" s="21"/>
      <c r="B8" s="23" t="s">
        <v>108</v>
      </c>
      <c r="C8" s="24"/>
      <c r="D8" s="23" t="s">
        <v>109</v>
      </c>
      <c r="E8" s="24"/>
      <c r="F8" s="23" t="s">
        <v>110</v>
      </c>
      <c r="G8" s="24"/>
      <c r="H8" s="23" t="s">
        <v>111</v>
      </c>
      <c r="I8" s="24"/>
      <c r="J8" s="23" t="s">
        <v>112</v>
      </c>
      <c r="K8" s="24"/>
      <c r="L8" s="23" t="s">
        <v>113</v>
      </c>
      <c r="M8" s="24"/>
      <c r="N8" s="23" t="s">
        <v>114</v>
      </c>
      <c r="O8" s="24"/>
      <c r="P8" s="23" t="s">
        <v>115</v>
      </c>
      <c r="Q8" s="24"/>
      <c r="R8" s="23" t="s">
        <v>116</v>
      </c>
      <c r="S8" s="24"/>
    </row>
    <row r="9" spans="1:19" ht="24" customHeight="1">
      <c r="A9" s="22"/>
      <c r="B9" s="5" t="s">
        <v>2</v>
      </c>
      <c r="C9" s="13" t="s">
        <v>154</v>
      </c>
      <c r="D9" s="5" t="s">
        <v>2</v>
      </c>
      <c r="E9" s="13" t="s">
        <v>154</v>
      </c>
      <c r="F9" s="5" t="s">
        <v>2</v>
      </c>
      <c r="G9" s="13" t="s">
        <v>154</v>
      </c>
      <c r="H9" s="5" t="s">
        <v>2</v>
      </c>
      <c r="I9" s="13" t="s">
        <v>154</v>
      </c>
      <c r="J9" s="5" t="s">
        <v>2</v>
      </c>
      <c r="K9" s="13" t="s">
        <v>154</v>
      </c>
      <c r="L9" s="5" t="s">
        <v>2</v>
      </c>
      <c r="M9" s="13" t="s">
        <v>154</v>
      </c>
      <c r="N9" s="5" t="s">
        <v>2</v>
      </c>
      <c r="O9" s="13" t="s">
        <v>154</v>
      </c>
      <c r="P9" s="5" t="s">
        <v>2</v>
      </c>
      <c r="Q9" s="13" t="s">
        <v>154</v>
      </c>
      <c r="R9" s="5" t="s">
        <v>2</v>
      </c>
      <c r="S9" s="13" t="s">
        <v>154</v>
      </c>
    </row>
    <row r="10" spans="1:19" ht="24" customHeight="1">
      <c r="A10" s="1" t="s">
        <v>3</v>
      </c>
      <c r="B10" s="6"/>
      <c r="C10" s="3"/>
      <c r="D10" s="6"/>
      <c r="E10" s="3"/>
      <c r="F10" s="6"/>
      <c r="G10" s="3"/>
      <c r="H10" s="1"/>
      <c r="I10" s="2"/>
      <c r="J10" s="1"/>
      <c r="K10" s="2"/>
      <c r="L10" s="1"/>
      <c r="M10" s="2"/>
      <c r="N10" s="1"/>
      <c r="O10" s="2"/>
      <c r="P10" s="7"/>
      <c r="Q10" s="8"/>
      <c r="R10" s="7"/>
      <c r="S10" s="8"/>
    </row>
    <row r="11" spans="1:19" ht="24" customHeight="1">
      <c r="A11" s="16" t="s">
        <v>4</v>
      </c>
      <c r="B11" s="1"/>
      <c r="C11" s="2"/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</row>
    <row r="12" spans="1:19" ht="24" customHeight="1">
      <c r="A12" s="1" t="s">
        <v>5</v>
      </c>
      <c r="B12" s="1"/>
      <c r="C12" s="2"/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</row>
    <row r="14" spans="1:19" ht="28.5" customHeight="1">
      <c r="A14" s="21"/>
      <c r="B14" s="23" t="s">
        <v>117</v>
      </c>
      <c r="C14" s="24"/>
      <c r="D14" s="23" t="s">
        <v>118</v>
      </c>
      <c r="E14" s="24"/>
      <c r="F14" s="23" t="s">
        <v>119</v>
      </c>
      <c r="G14" s="24"/>
      <c r="H14" s="23" t="s">
        <v>120</v>
      </c>
      <c r="I14" s="24"/>
      <c r="J14" s="23" t="s">
        <v>121</v>
      </c>
      <c r="K14" s="24"/>
      <c r="L14" s="23" t="s">
        <v>122</v>
      </c>
      <c r="M14" s="24"/>
      <c r="N14" s="23" t="s">
        <v>123</v>
      </c>
      <c r="O14" s="24"/>
      <c r="P14" s="23" t="s">
        <v>124</v>
      </c>
      <c r="Q14" s="24"/>
      <c r="R14" s="23" t="s">
        <v>125</v>
      </c>
      <c r="S14" s="24"/>
    </row>
    <row r="15" spans="1:19" ht="24" customHeight="1">
      <c r="A15" s="22"/>
      <c r="B15" s="5" t="s">
        <v>2</v>
      </c>
      <c r="C15" s="13" t="s">
        <v>154</v>
      </c>
      <c r="D15" s="5" t="s">
        <v>2</v>
      </c>
      <c r="E15" s="13" t="s">
        <v>154</v>
      </c>
      <c r="F15" s="5" t="s">
        <v>2</v>
      </c>
      <c r="G15" s="13" t="s">
        <v>154</v>
      </c>
      <c r="H15" s="5" t="s">
        <v>2</v>
      </c>
      <c r="I15" s="13" t="s">
        <v>154</v>
      </c>
      <c r="J15" s="5" t="s">
        <v>2</v>
      </c>
      <c r="K15" s="13" t="s">
        <v>154</v>
      </c>
      <c r="L15" s="5" t="s">
        <v>2</v>
      </c>
      <c r="M15" s="13" t="s">
        <v>154</v>
      </c>
      <c r="N15" s="5" t="s">
        <v>2</v>
      </c>
      <c r="O15" s="13" t="s">
        <v>154</v>
      </c>
      <c r="P15" s="5" t="s">
        <v>2</v>
      </c>
      <c r="Q15" s="13" t="s">
        <v>154</v>
      </c>
      <c r="R15" s="5" t="s">
        <v>2</v>
      </c>
      <c r="S15" s="13" t="s">
        <v>154</v>
      </c>
    </row>
    <row r="16" spans="1:19" ht="24" customHeight="1">
      <c r="A16" s="1" t="s">
        <v>3</v>
      </c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  <c r="N16" s="7"/>
      <c r="O16" s="8"/>
      <c r="P16" s="7"/>
      <c r="Q16" s="8"/>
      <c r="R16" s="7"/>
      <c r="S16" s="8"/>
    </row>
    <row r="17" spans="1:19" ht="24" customHeight="1">
      <c r="A17" s="16" t="s">
        <v>4</v>
      </c>
      <c r="B17" s="1"/>
      <c r="C17" s="2"/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</row>
    <row r="18" spans="1:19" ht="24" customHeight="1">
      <c r="A18" s="1" t="s">
        <v>5</v>
      </c>
      <c r="B18" s="1"/>
      <c r="C18" s="2"/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</row>
    <row r="20" spans="1:19" ht="28.5" customHeight="1">
      <c r="A20" s="21"/>
      <c r="B20" s="25" t="s">
        <v>126</v>
      </c>
      <c r="C20" s="26"/>
      <c r="D20" s="25" t="s">
        <v>127</v>
      </c>
      <c r="E20" s="26"/>
      <c r="F20" s="25" t="s">
        <v>128</v>
      </c>
      <c r="G20" s="26"/>
      <c r="H20" s="25" t="s">
        <v>129</v>
      </c>
      <c r="I20" s="26"/>
      <c r="J20" s="25" t="s">
        <v>130</v>
      </c>
      <c r="K20" s="26"/>
      <c r="L20" s="25" t="s">
        <v>131</v>
      </c>
      <c r="M20" s="26"/>
      <c r="N20" s="25" t="s">
        <v>132</v>
      </c>
      <c r="O20" s="26"/>
      <c r="P20" s="25" t="s">
        <v>133</v>
      </c>
      <c r="Q20" s="26"/>
      <c r="R20" s="25" t="s">
        <v>134</v>
      </c>
      <c r="S20" s="26"/>
    </row>
    <row r="21" spans="1:19" ht="24" customHeight="1">
      <c r="A21" s="22"/>
      <c r="B21" s="5" t="s">
        <v>2</v>
      </c>
      <c r="C21" s="13" t="s">
        <v>154</v>
      </c>
      <c r="D21" s="5" t="s">
        <v>2</v>
      </c>
      <c r="E21" s="13" t="s">
        <v>154</v>
      </c>
      <c r="F21" s="5" t="s">
        <v>2</v>
      </c>
      <c r="G21" s="13" t="s">
        <v>154</v>
      </c>
      <c r="H21" s="5" t="s">
        <v>2</v>
      </c>
      <c r="I21" s="13" t="s">
        <v>154</v>
      </c>
      <c r="J21" s="5" t="s">
        <v>2</v>
      </c>
      <c r="K21" s="13" t="s">
        <v>154</v>
      </c>
      <c r="L21" s="5" t="s">
        <v>2</v>
      </c>
      <c r="M21" s="13" t="s">
        <v>154</v>
      </c>
      <c r="N21" s="5" t="s">
        <v>2</v>
      </c>
      <c r="O21" s="13" t="s">
        <v>154</v>
      </c>
      <c r="P21" s="5"/>
      <c r="Q21" s="13"/>
      <c r="R21" s="5"/>
      <c r="S21" s="13"/>
    </row>
    <row r="22" spans="1:19" ht="24" customHeight="1">
      <c r="A22" s="1" t="s">
        <v>3</v>
      </c>
      <c r="B22" s="7"/>
      <c r="C22" s="8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</row>
    <row r="23" spans="1:19" ht="24" customHeight="1">
      <c r="A23" s="16" t="s">
        <v>4</v>
      </c>
      <c r="B23" s="1"/>
      <c r="C23" s="2"/>
      <c r="D23" s="1"/>
      <c r="E23" s="2"/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</row>
    <row r="24" spans="1:19" ht="24" customHeight="1">
      <c r="A24" s="1" t="s">
        <v>5</v>
      </c>
      <c r="B24" s="1"/>
      <c r="C24" s="2"/>
      <c r="D24" s="1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</row>
    <row r="26" spans="1:19" ht="28.5" customHeight="1">
      <c r="A26" s="21"/>
      <c r="B26" s="23" t="s">
        <v>135</v>
      </c>
      <c r="C26" s="24"/>
      <c r="D26" s="23" t="s">
        <v>136</v>
      </c>
      <c r="E26" s="24"/>
      <c r="F26" s="23" t="s">
        <v>137</v>
      </c>
      <c r="G26" s="24"/>
      <c r="H26" s="23" t="s">
        <v>138</v>
      </c>
      <c r="I26" s="24"/>
      <c r="J26" s="23" t="s">
        <v>139</v>
      </c>
      <c r="K26" s="24"/>
      <c r="L26" s="23" t="s">
        <v>140</v>
      </c>
      <c r="M26" s="24"/>
      <c r="N26" s="23" t="s">
        <v>141</v>
      </c>
      <c r="O26" s="24"/>
      <c r="P26" s="23" t="s">
        <v>142</v>
      </c>
      <c r="Q26" s="24"/>
      <c r="R26" s="23" t="s">
        <v>143</v>
      </c>
      <c r="S26" s="24"/>
    </row>
    <row r="27" spans="1:19" ht="24" customHeight="1">
      <c r="A27" s="22"/>
      <c r="B27" s="5" t="s">
        <v>2</v>
      </c>
      <c r="C27" s="13" t="s">
        <v>154</v>
      </c>
      <c r="D27" s="5" t="s">
        <v>2</v>
      </c>
      <c r="E27" s="13" t="s">
        <v>154</v>
      </c>
      <c r="F27" s="5" t="s">
        <v>2</v>
      </c>
      <c r="G27" s="13" t="s">
        <v>154</v>
      </c>
      <c r="H27" s="5" t="s">
        <v>2</v>
      </c>
      <c r="I27" s="13" t="s">
        <v>154</v>
      </c>
      <c r="J27" s="5" t="s">
        <v>2</v>
      </c>
      <c r="K27" s="13" t="s">
        <v>154</v>
      </c>
      <c r="L27" s="5" t="s">
        <v>2</v>
      </c>
      <c r="M27" s="13" t="s">
        <v>154</v>
      </c>
      <c r="N27" s="5" t="s">
        <v>2</v>
      </c>
      <c r="O27" s="13" t="s">
        <v>154</v>
      </c>
      <c r="P27" s="5" t="s">
        <v>2</v>
      </c>
      <c r="Q27" s="13" t="s">
        <v>154</v>
      </c>
      <c r="R27" s="5" t="s">
        <v>2</v>
      </c>
      <c r="S27" s="13" t="s">
        <v>154</v>
      </c>
    </row>
    <row r="28" spans="1:19" ht="24" customHeight="1">
      <c r="A28" s="1" t="s">
        <v>3</v>
      </c>
      <c r="B28" s="7"/>
      <c r="C28" s="8"/>
      <c r="D28" s="7"/>
      <c r="E28" s="8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</row>
    <row r="29" spans="1:19" ht="24" customHeight="1">
      <c r="A29" s="16" t="s">
        <v>4</v>
      </c>
      <c r="B29" s="1"/>
      <c r="C29" s="2"/>
      <c r="D29" s="1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/>
    </row>
    <row r="30" spans="1:19" ht="24" customHeight="1">
      <c r="A30" s="1" t="s">
        <v>5</v>
      </c>
      <c r="B30" s="1"/>
      <c r="C30" s="2"/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</row>
    <row r="32" spans="1:19" ht="28.5" customHeight="1">
      <c r="A32" s="21"/>
      <c r="B32" s="25" t="s">
        <v>144</v>
      </c>
      <c r="C32" s="26"/>
      <c r="D32" s="25" t="s">
        <v>145</v>
      </c>
      <c r="E32" s="26"/>
      <c r="F32" s="25" t="s">
        <v>146</v>
      </c>
      <c r="G32" s="26"/>
      <c r="H32" s="25" t="s">
        <v>147</v>
      </c>
      <c r="I32" s="26"/>
      <c r="J32" s="25" t="s">
        <v>148</v>
      </c>
      <c r="K32" s="26"/>
      <c r="L32" s="25" t="s">
        <v>149</v>
      </c>
      <c r="M32" s="26"/>
      <c r="N32" s="25" t="s">
        <v>150</v>
      </c>
      <c r="O32" s="26"/>
      <c r="P32" s="25" t="s">
        <v>151</v>
      </c>
      <c r="Q32" s="26"/>
      <c r="R32" s="25"/>
      <c r="S32" s="26"/>
    </row>
    <row r="33" spans="1:19" ht="24" customHeight="1">
      <c r="A33" s="22"/>
      <c r="B33" s="5" t="s">
        <v>2</v>
      </c>
      <c r="C33" s="13" t="s">
        <v>154</v>
      </c>
      <c r="D33" s="5" t="s">
        <v>2</v>
      </c>
      <c r="E33" s="13" t="s">
        <v>154</v>
      </c>
      <c r="F33" s="5" t="s">
        <v>2</v>
      </c>
      <c r="G33" s="13" t="s">
        <v>154</v>
      </c>
      <c r="H33" s="5" t="s">
        <v>2</v>
      </c>
      <c r="I33" s="13" t="s">
        <v>154</v>
      </c>
      <c r="J33" s="5" t="s">
        <v>2</v>
      </c>
      <c r="K33" s="13" t="s">
        <v>154</v>
      </c>
      <c r="L33" s="5" t="s">
        <v>2</v>
      </c>
      <c r="M33" s="13" t="s">
        <v>154</v>
      </c>
      <c r="N33" s="5" t="s">
        <v>2</v>
      </c>
      <c r="O33" s="13" t="s">
        <v>154</v>
      </c>
      <c r="P33" s="5" t="s">
        <v>2</v>
      </c>
      <c r="Q33" s="13" t="s">
        <v>154</v>
      </c>
      <c r="R33" s="5"/>
      <c r="S33" s="13"/>
    </row>
    <row r="34" spans="1:19" ht="24" customHeight="1">
      <c r="A34" s="1" t="s">
        <v>3</v>
      </c>
      <c r="B34" s="7"/>
      <c r="C34" s="8"/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</row>
    <row r="35" spans="1:19" ht="24" customHeight="1">
      <c r="A35" s="16" t="s">
        <v>4</v>
      </c>
      <c r="B35" s="1"/>
      <c r="C35" s="2"/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</row>
    <row r="36" spans="1:19" ht="24" customHeight="1">
      <c r="A36" s="1" t="s">
        <v>5</v>
      </c>
      <c r="B36" s="1"/>
      <c r="C36" s="2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</row>
  </sheetData>
  <mergeCells count="60">
    <mergeCell ref="A32:A33"/>
    <mergeCell ref="B32:C32"/>
    <mergeCell ref="D32:E32"/>
    <mergeCell ref="F32:G32"/>
    <mergeCell ref="H32:I32"/>
    <mergeCell ref="J32:K32"/>
    <mergeCell ref="L20:M20"/>
    <mergeCell ref="N20:O20"/>
    <mergeCell ref="P20:Q20"/>
    <mergeCell ref="R20:S20"/>
    <mergeCell ref="J26:K26"/>
    <mergeCell ref="L32:M32"/>
    <mergeCell ref="N32:O32"/>
    <mergeCell ref="P32:Q32"/>
    <mergeCell ref="R32:S32"/>
    <mergeCell ref="L26:M26"/>
    <mergeCell ref="N26:O26"/>
    <mergeCell ref="P26:Q26"/>
    <mergeCell ref="R26:S26"/>
    <mergeCell ref="J20:K20"/>
    <mergeCell ref="A26:A27"/>
    <mergeCell ref="B26:C26"/>
    <mergeCell ref="D26:E26"/>
    <mergeCell ref="F26:G26"/>
    <mergeCell ref="H26:I26"/>
    <mergeCell ref="A20:A21"/>
    <mergeCell ref="B20:C20"/>
    <mergeCell ref="D20:E20"/>
    <mergeCell ref="F20:G20"/>
    <mergeCell ref="H20:I20"/>
    <mergeCell ref="L8:M8"/>
    <mergeCell ref="N8:O8"/>
    <mergeCell ref="P8:Q8"/>
    <mergeCell ref="R8:S8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L2:M2"/>
    <mergeCell ref="N2:O2"/>
    <mergeCell ref="P2:Q2"/>
    <mergeCell ref="R2:S2"/>
    <mergeCell ref="A8:A9"/>
    <mergeCell ref="B8:C8"/>
    <mergeCell ref="D8:E8"/>
    <mergeCell ref="F8:G8"/>
    <mergeCell ref="H8:I8"/>
    <mergeCell ref="J8:K8"/>
    <mergeCell ref="A2:A3"/>
    <mergeCell ref="B2:C2"/>
    <mergeCell ref="D2:E2"/>
    <mergeCell ref="F2:G2"/>
    <mergeCell ref="H2:I2"/>
    <mergeCell ref="J2:K2"/>
  </mergeCells>
  <phoneticPr fontId="1"/>
  <pageMargins left="0.31496062992125984" right="0.31496062992125984" top="0.55118110236220474" bottom="0.55118110236220474" header="0.31496062992125984" footer="0.3149606299212598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F1" workbookViewId="0">
      <selection activeCell="L9" sqref="L9:U9"/>
    </sheetView>
  </sheetViews>
  <sheetFormatPr defaultRowHeight="27.75" customHeight="1" outlineLevelRow="1"/>
  <cols>
    <col min="1" max="1" width="9" style="9"/>
    <col min="4" max="4" width="7.5" bestFit="1" customWidth="1"/>
    <col min="5" max="5" width="3.5" bestFit="1" customWidth="1"/>
    <col min="6" max="6" width="6.5" bestFit="1" customWidth="1"/>
    <col min="12" max="24" width="6.125" style="11" customWidth="1"/>
    <col min="25" max="27" width="6.125" customWidth="1"/>
  </cols>
  <sheetData>
    <row r="1" spans="1:24" ht="27.75" customHeight="1">
      <c r="J1" t="s">
        <v>98</v>
      </c>
    </row>
    <row r="2" spans="1:24" ht="27.75" customHeight="1" outlineLevel="1">
      <c r="A2" s="27" t="s">
        <v>6</v>
      </c>
      <c r="B2" s="28"/>
      <c r="C2">
        <v>1</v>
      </c>
      <c r="D2" s="10">
        <v>45292</v>
      </c>
      <c r="E2" t="s">
        <v>43</v>
      </c>
      <c r="F2" s="10">
        <v>45298</v>
      </c>
      <c r="G2" t="str">
        <f>"第"&amp;C2&amp;"週"</f>
        <v>第1週</v>
      </c>
      <c r="H2" t="str">
        <f>TEXT(D2,"m/d")&amp;E2&amp;TEXT(F2,"m/d")</f>
        <v>1/1～1/7</v>
      </c>
      <c r="I2" t="str">
        <f>G2&amp;H2</f>
        <v>第1週1/1～1/7</v>
      </c>
      <c r="J2" t="s">
        <v>44</v>
      </c>
      <c r="L2" s="12" t="s">
        <v>99</v>
      </c>
      <c r="M2" s="12"/>
      <c r="N2" s="12" t="s">
        <v>100</v>
      </c>
      <c r="O2" s="12"/>
      <c r="P2" s="12" t="s">
        <v>101</v>
      </c>
      <c r="Q2" s="12"/>
      <c r="R2" s="12" t="s">
        <v>102</v>
      </c>
      <c r="S2" s="12"/>
      <c r="T2" s="12" t="s">
        <v>103</v>
      </c>
      <c r="U2" s="12"/>
      <c r="V2" s="12" t="s">
        <v>104</v>
      </c>
      <c r="W2" s="12"/>
      <c r="X2" s="12" t="s">
        <v>105</v>
      </c>
    </row>
    <row r="3" spans="1:24" ht="27.75" customHeight="1" outlineLevel="1">
      <c r="A3" s="27" t="s">
        <v>7</v>
      </c>
      <c r="B3" s="28"/>
      <c r="C3">
        <v>2</v>
      </c>
      <c r="D3" s="10">
        <v>45299</v>
      </c>
      <c r="E3" t="s">
        <v>43</v>
      </c>
      <c r="F3" s="10">
        <v>45305</v>
      </c>
      <c r="G3" t="str">
        <f t="shared" ref="G3:G55" si="0">"第"&amp;C3&amp;"週"</f>
        <v>第2週</v>
      </c>
      <c r="H3" t="str">
        <f t="shared" ref="H3:H55" si="1">TEXT(D3,"m/d")&amp;E3&amp;TEXT(F3,"m/d")</f>
        <v>1/8～1/14</v>
      </c>
      <c r="I3" t="str">
        <f t="shared" ref="I3:I55" si="2">G3&amp;H3</f>
        <v>第2週1/8～1/14</v>
      </c>
      <c r="J3" t="s">
        <v>45</v>
      </c>
      <c r="L3" s="12" t="s">
        <v>106</v>
      </c>
      <c r="M3" s="12"/>
      <c r="N3" s="12" t="s">
        <v>107</v>
      </c>
      <c r="O3" s="12"/>
      <c r="P3" s="12" t="s">
        <v>108</v>
      </c>
      <c r="Q3" s="12"/>
      <c r="R3" s="12" t="s">
        <v>109</v>
      </c>
      <c r="S3" s="12"/>
      <c r="T3" s="12" t="s">
        <v>110</v>
      </c>
      <c r="U3" s="12"/>
      <c r="V3" s="12" t="s">
        <v>111</v>
      </c>
      <c r="W3" s="12"/>
      <c r="X3" s="12" t="s">
        <v>112</v>
      </c>
    </row>
    <row r="4" spans="1:24" ht="27.75" customHeight="1" outlineLevel="1">
      <c r="A4" s="27" t="s">
        <v>8</v>
      </c>
      <c r="B4" s="28"/>
      <c r="C4">
        <v>3</v>
      </c>
      <c r="D4" s="10">
        <v>45306</v>
      </c>
      <c r="E4" t="s">
        <v>43</v>
      </c>
      <c r="F4" s="10">
        <v>45312</v>
      </c>
      <c r="G4" t="str">
        <f t="shared" si="0"/>
        <v>第3週</v>
      </c>
      <c r="H4" t="str">
        <f t="shared" si="1"/>
        <v>1/15～1/21</v>
      </c>
      <c r="I4" t="str">
        <f t="shared" si="2"/>
        <v>第3週1/15～1/21</v>
      </c>
      <c r="J4" t="s">
        <v>46</v>
      </c>
      <c r="L4" s="12" t="s">
        <v>113</v>
      </c>
      <c r="M4" s="12"/>
      <c r="N4" s="12" t="s">
        <v>114</v>
      </c>
      <c r="O4" s="12"/>
      <c r="P4" s="12" t="s">
        <v>115</v>
      </c>
      <c r="Q4" s="12"/>
      <c r="R4" s="12" t="s">
        <v>116</v>
      </c>
      <c r="S4" s="12"/>
      <c r="T4" s="12" t="s">
        <v>117</v>
      </c>
      <c r="U4" s="12"/>
      <c r="V4" s="12" t="s">
        <v>118</v>
      </c>
      <c r="W4" s="12"/>
      <c r="X4" s="12" t="s">
        <v>119</v>
      </c>
    </row>
    <row r="5" spans="1:24" ht="27.75" customHeight="1" outlineLevel="1">
      <c r="A5" s="27" t="s">
        <v>9</v>
      </c>
      <c r="B5" s="28"/>
      <c r="C5">
        <v>4</v>
      </c>
      <c r="D5" s="10">
        <v>45313</v>
      </c>
      <c r="E5" t="s">
        <v>43</v>
      </c>
      <c r="F5" s="10">
        <v>45319</v>
      </c>
      <c r="G5" t="str">
        <f t="shared" si="0"/>
        <v>第4週</v>
      </c>
      <c r="H5" t="str">
        <f t="shared" si="1"/>
        <v>1/22～1/28</v>
      </c>
      <c r="I5" t="str">
        <f t="shared" si="2"/>
        <v>第4週1/22～1/28</v>
      </c>
      <c r="J5" t="s">
        <v>47</v>
      </c>
      <c r="L5" s="12" t="s">
        <v>120</v>
      </c>
      <c r="M5" s="12"/>
      <c r="N5" s="12" t="s">
        <v>121</v>
      </c>
      <c r="O5" s="12"/>
      <c r="P5" s="12" t="s">
        <v>122</v>
      </c>
      <c r="Q5" s="12"/>
      <c r="R5" s="12" t="s">
        <v>123</v>
      </c>
      <c r="S5" s="12"/>
      <c r="T5" s="12" t="s">
        <v>124</v>
      </c>
      <c r="U5" s="12"/>
      <c r="V5" s="12" t="s">
        <v>125</v>
      </c>
      <c r="W5" s="12"/>
      <c r="X5" s="12" t="s">
        <v>126</v>
      </c>
    </row>
    <row r="6" spans="1:24" ht="27.75" customHeight="1" outlineLevel="1">
      <c r="A6" s="27" t="s">
        <v>10</v>
      </c>
      <c r="B6" s="28"/>
      <c r="C6">
        <v>5</v>
      </c>
      <c r="D6" s="10">
        <v>45320</v>
      </c>
      <c r="E6" t="s">
        <v>43</v>
      </c>
      <c r="F6" s="10">
        <v>45326</v>
      </c>
      <c r="G6" t="str">
        <f t="shared" si="0"/>
        <v>第5週</v>
      </c>
      <c r="H6" t="str">
        <f t="shared" si="1"/>
        <v>1/29～2/4</v>
      </c>
      <c r="I6" t="str">
        <f t="shared" si="2"/>
        <v>第5週1/29～2/4</v>
      </c>
      <c r="J6" t="s">
        <v>48</v>
      </c>
      <c r="L6" s="12" t="s">
        <v>127</v>
      </c>
      <c r="M6" s="12"/>
      <c r="N6" s="12" t="s">
        <v>128</v>
      </c>
      <c r="O6" s="12"/>
      <c r="P6" s="12" t="s">
        <v>129</v>
      </c>
      <c r="Q6" s="12"/>
      <c r="R6" s="12" t="s">
        <v>130</v>
      </c>
      <c r="S6" s="12"/>
      <c r="T6" s="12" t="s">
        <v>131</v>
      </c>
      <c r="U6" s="12"/>
      <c r="V6" s="12" t="s">
        <v>132</v>
      </c>
      <c r="W6" s="12"/>
      <c r="X6" s="12" t="s">
        <v>133</v>
      </c>
    </row>
    <row r="7" spans="1:24" ht="27.75" customHeight="1" outlineLevel="1">
      <c r="A7" s="27" t="s">
        <v>11</v>
      </c>
      <c r="B7" s="28"/>
      <c r="C7">
        <v>6</v>
      </c>
      <c r="D7" s="10">
        <v>45327</v>
      </c>
      <c r="E7" t="s">
        <v>43</v>
      </c>
      <c r="F7" s="10">
        <v>45333</v>
      </c>
      <c r="G7" t="str">
        <f t="shared" si="0"/>
        <v>第6週</v>
      </c>
      <c r="H7" t="str">
        <f t="shared" si="1"/>
        <v>2/5～2/11</v>
      </c>
      <c r="I7" t="str">
        <f t="shared" si="2"/>
        <v>第6週2/5～2/11</v>
      </c>
      <c r="J7" t="s">
        <v>49</v>
      </c>
      <c r="L7" s="12" t="s">
        <v>134</v>
      </c>
      <c r="M7" s="12"/>
      <c r="N7" s="12" t="s">
        <v>135</v>
      </c>
      <c r="O7" s="12"/>
      <c r="P7" s="12" t="s">
        <v>136</v>
      </c>
      <c r="Q7" s="12"/>
      <c r="R7" s="12" t="s">
        <v>137</v>
      </c>
      <c r="S7" s="12"/>
      <c r="T7" s="12" t="s">
        <v>138</v>
      </c>
      <c r="U7" s="12"/>
      <c r="V7" s="12" t="s">
        <v>139</v>
      </c>
      <c r="W7" s="12"/>
      <c r="X7" s="12" t="s">
        <v>140</v>
      </c>
    </row>
    <row r="8" spans="1:24" ht="27.75" customHeight="1" outlineLevel="1">
      <c r="A8" s="27" t="s">
        <v>12</v>
      </c>
      <c r="B8" s="28"/>
      <c r="C8">
        <v>7</v>
      </c>
      <c r="D8" s="10">
        <v>45334</v>
      </c>
      <c r="E8" t="s">
        <v>43</v>
      </c>
      <c r="F8" s="10">
        <v>45340</v>
      </c>
      <c r="G8" t="str">
        <f t="shared" si="0"/>
        <v>第7週</v>
      </c>
      <c r="H8" t="str">
        <f t="shared" si="1"/>
        <v>2/12～2/18</v>
      </c>
      <c r="I8" t="str">
        <f t="shared" si="2"/>
        <v>第7週2/12～2/18</v>
      </c>
      <c r="J8" t="s">
        <v>50</v>
      </c>
      <c r="L8" s="12" t="s">
        <v>141</v>
      </c>
      <c r="M8" s="12"/>
      <c r="N8" s="12" t="s">
        <v>142</v>
      </c>
      <c r="O8" s="12"/>
      <c r="P8" s="12" t="s">
        <v>143</v>
      </c>
      <c r="Q8" s="12"/>
      <c r="R8" s="12" t="s">
        <v>144</v>
      </c>
      <c r="S8" s="12"/>
      <c r="T8" s="12" t="s">
        <v>145</v>
      </c>
      <c r="U8" s="12"/>
      <c r="V8" s="12" t="s">
        <v>146</v>
      </c>
      <c r="W8" s="12"/>
      <c r="X8" s="12" t="s">
        <v>147</v>
      </c>
    </row>
    <row r="9" spans="1:24" ht="27.75" customHeight="1" outlineLevel="1">
      <c r="A9" s="27" t="s">
        <v>13</v>
      </c>
      <c r="B9" s="28"/>
      <c r="C9">
        <v>8</v>
      </c>
      <c r="D9" s="10">
        <v>45341</v>
      </c>
      <c r="E9" t="s">
        <v>43</v>
      </c>
      <c r="F9" s="10">
        <v>45347</v>
      </c>
      <c r="G9" t="str">
        <f t="shared" si="0"/>
        <v>第8週</v>
      </c>
      <c r="H9" t="str">
        <f t="shared" si="1"/>
        <v>2/19～2/25</v>
      </c>
      <c r="I9" t="str">
        <f t="shared" si="2"/>
        <v>第8週2/19～2/25</v>
      </c>
      <c r="J9" t="s">
        <v>51</v>
      </c>
      <c r="L9" s="12" t="s">
        <v>148</v>
      </c>
      <c r="M9" s="12"/>
      <c r="N9" s="12" t="s">
        <v>149</v>
      </c>
      <c r="O9" s="12"/>
      <c r="P9" s="12" t="s">
        <v>150</v>
      </c>
      <c r="Q9" s="12"/>
      <c r="R9" s="12" t="s">
        <v>151</v>
      </c>
      <c r="S9" s="12"/>
      <c r="T9" s="12" t="s">
        <v>152</v>
      </c>
      <c r="U9" s="12"/>
    </row>
    <row r="10" spans="1:24" ht="27.75" customHeight="1" outlineLevel="1">
      <c r="A10" s="27" t="s">
        <v>14</v>
      </c>
      <c r="B10" s="28"/>
      <c r="C10">
        <v>9</v>
      </c>
      <c r="D10" s="10">
        <v>45348</v>
      </c>
      <c r="E10" t="s">
        <v>43</v>
      </c>
      <c r="F10" s="10">
        <v>45354</v>
      </c>
      <c r="G10" t="str">
        <f t="shared" si="0"/>
        <v>第9週</v>
      </c>
      <c r="H10" t="str">
        <f t="shared" si="1"/>
        <v>2/26～3/3</v>
      </c>
      <c r="I10" t="str">
        <f t="shared" si="2"/>
        <v>第9週2/26～3/3</v>
      </c>
      <c r="J10" t="s">
        <v>52</v>
      </c>
    </row>
    <row r="11" spans="1:24" ht="27.75" customHeight="1" outlineLevel="1">
      <c r="A11" s="27" t="s">
        <v>15</v>
      </c>
      <c r="B11" s="28"/>
      <c r="C11">
        <v>10</v>
      </c>
      <c r="D11" s="10">
        <v>45355</v>
      </c>
      <c r="E11" t="s">
        <v>43</v>
      </c>
      <c r="F11" s="10">
        <v>45361</v>
      </c>
      <c r="G11" t="str">
        <f t="shared" si="0"/>
        <v>第10週</v>
      </c>
      <c r="H11" t="str">
        <f t="shared" si="1"/>
        <v>3/4～3/10</v>
      </c>
      <c r="I11" t="str">
        <f t="shared" si="2"/>
        <v>第10週3/4～3/10</v>
      </c>
      <c r="J11" t="s">
        <v>53</v>
      </c>
    </row>
    <row r="12" spans="1:24" ht="27.75" customHeight="1" outlineLevel="1">
      <c r="A12" s="27" t="s">
        <v>16</v>
      </c>
      <c r="B12" s="28"/>
      <c r="C12">
        <v>11</v>
      </c>
      <c r="D12" s="10">
        <v>45362</v>
      </c>
      <c r="E12" t="s">
        <v>43</v>
      </c>
      <c r="F12" s="10">
        <v>45368</v>
      </c>
      <c r="G12" t="str">
        <f t="shared" si="0"/>
        <v>第11週</v>
      </c>
      <c r="H12" t="str">
        <f t="shared" si="1"/>
        <v>3/11～3/17</v>
      </c>
      <c r="I12" t="str">
        <f t="shared" si="2"/>
        <v>第11週3/11～3/17</v>
      </c>
      <c r="J12" t="s">
        <v>54</v>
      </c>
    </row>
    <row r="13" spans="1:24" ht="27.75" customHeight="1" outlineLevel="1">
      <c r="A13" s="27" t="s">
        <v>17</v>
      </c>
      <c r="B13" s="28"/>
      <c r="C13">
        <v>12</v>
      </c>
      <c r="D13" s="10">
        <v>45369</v>
      </c>
      <c r="E13" t="s">
        <v>43</v>
      </c>
      <c r="F13" s="10">
        <v>45375</v>
      </c>
      <c r="G13" t="str">
        <f t="shared" si="0"/>
        <v>第12週</v>
      </c>
      <c r="H13" t="str">
        <f t="shared" si="1"/>
        <v>3/18～3/24</v>
      </c>
      <c r="I13" t="str">
        <f t="shared" si="2"/>
        <v>第12週3/18～3/24</v>
      </c>
      <c r="J13" t="s">
        <v>55</v>
      </c>
    </row>
    <row r="14" spans="1:24" ht="27.75" customHeight="1" outlineLevel="1">
      <c r="A14" s="27" t="s">
        <v>18</v>
      </c>
      <c r="B14" s="28"/>
      <c r="C14">
        <v>13</v>
      </c>
      <c r="D14" s="10">
        <v>45376</v>
      </c>
      <c r="E14" t="s">
        <v>43</v>
      </c>
      <c r="F14" s="10">
        <v>45382</v>
      </c>
      <c r="G14" t="str">
        <f t="shared" si="0"/>
        <v>第13週</v>
      </c>
      <c r="H14" t="str">
        <f t="shared" si="1"/>
        <v>3/25～3/31</v>
      </c>
      <c r="I14" t="str">
        <f t="shared" si="2"/>
        <v>第13週3/25～3/31</v>
      </c>
      <c r="J14" t="s">
        <v>56</v>
      </c>
    </row>
    <row r="15" spans="1:24" ht="27.75" customHeight="1" outlineLevel="1">
      <c r="A15" s="27" t="s">
        <v>19</v>
      </c>
      <c r="B15" s="28"/>
      <c r="C15">
        <v>14</v>
      </c>
      <c r="D15" s="10">
        <v>45383</v>
      </c>
      <c r="E15" t="s">
        <v>43</v>
      </c>
      <c r="F15" s="10">
        <v>45389</v>
      </c>
      <c r="G15" t="str">
        <f t="shared" si="0"/>
        <v>第14週</v>
      </c>
      <c r="H15" t="str">
        <f t="shared" si="1"/>
        <v>4/1～4/7</v>
      </c>
      <c r="I15" t="str">
        <f t="shared" si="2"/>
        <v>第14週4/1～4/7</v>
      </c>
      <c r="J15" t="s">
        <v>57</v>
      </c>
    </row>
    <row r="16" spans="1:24" ht="27.75" customHeight="1" outlineLevel="1">
      <c r="A16" s="27" t="s">
        <v>20</v>
      </c>
      <c r="B16" s="28"/>
      <c r="C16">
        <v>15</v>
      </c>
      <c r="D16" s="10">
        <v>45390</v>
      </c>
      <c r="E16" t="s">
        <v>43</v>
      </c>
      <c r="F16" s="10">
        <v>45396</v>
      </c>
      <c r="G16" t="str">
        <f t="shared" si="0"/>
        <v>第15週</v>
      </c>
      <c r="H16" t="str">
        <f t="shared" si="1"/>
        <v>4/8～4/14</v>
      </c>
      <c r="I16" t="str">
        <f t="shared" si="2"/>
        <v>第15週4/8～4/14</v>
      </c>
      <c r="J16" t="s">
        <v>58</v>
      </c>
    </row>
    <row r="17" spans="1:10" ht="27.75" customHeight="1" outlineLevel="1">
      <c r="A17" s="27" t="s">
        <v>21</v>
      </c>
      <c r="B17" s="28"/>
      <c r="C17">
        <v>16</v>
      </c>
      <c r="D17" s="10">
        <v>45397</v>
      </c>
      <c r="E17" t="s">
        <v>43</v>
      </c>
      <c r="F17" s="10">
        <v>45403</v>
      </c>
      <c r="G17" t="str">
        <f t="shared" si="0"/>
        <v>第16週</v>
      </c>
      <c r="H17" t="str">
        <f t="shared" si="1"/>
        <v>4/15～4/21</v>
      </c>
      <c r="I17" t="str">
        <f t="shared" si="2"/>
        <v>第16週4/15～4/21</v>
      </c>
      <c r="J17" t="s">
        <v>59</v>
      </c>
    </row>
    <row r="18" spans="1:10" ht="27.75" customHeight="1" outlineLevel="1">
      <c r="A18" s="27" t="s">
        <v>22</v>
      </c>
      <c r="B18" s="28"/>
      <c r="C18">
        <v>17</v>
      </c>
      <c r="D18" s="10">
        <v>45404</v>
      </c>
      <c r="E18" t="s">
        <v>43</v>
      </c>
      <c r="F18" s="10">
        <v>45410</v>
      </c>
      <c r="G18" t="str">
        <f t="shared" si="0"/>
        <v>第17週</v>
      </c>
      <c r="H18" t="str">
        <f t="shared" si="1"/>
        <v>4/22～4/28</v>
      </c>
      <c r="I18" t="str">
        <f t="shared" si="2"/>
        <v>第17週4/22～4/28</v>
      </c>
      <c r="J18" t="s">
        <v>60</v>
      </c>
    </row>
    <row r="19" spans="1:10" ht="27.75" customHeight="1">
      <c r="A19" s="18" t="s">
        <v>23</v>
      </c>
      <c r="B19" s="19"/>
      <c r="C19">
        <v>18</v>
      </c>
      <c r="D19" s="10">
        <v>45411</v>
      </c>
      <c r="E19" t="s">
        <v>43</v>
      </c>
      <c r="F19" s="10">
        <v>45417</v>
      </c>
      <c r="G19" t="str">
        <f t="shared" si="0"/>
        <v>第18週</v>
      </c>
      <c r="H19" t="str">
        <f t="shared" si="1"/>
        <v>4/29～5/5</v>
      </c>
      <c r="I19" t="str">
        <f t="shared" si="2"/>
        <v>第18週4/29～5/5</v>
      </c>
      <c r="J19" t="s">
        <v>61</v>
      </c>
    </row>
    <row r="20" spans="1:10" ht="27.75" customHeight="1">
      <c r="A20" s="18" t="s">
        <v>24</v>
      </c>
      <c r="B20" s="19"/>
      <c r="C20">
        <v>19</v>
      </c>
      <c r="D20" s="10">
        <v>45418</v>
      </c>
      <c r="E20" t="s">
        <v>43</v>
      </c>
      <c r="F20" s="10">
        <v>45424</v>
      </c>
      <c r="G20" t="str">
        <f t="shared" si="0"/>
        <v>第19週</v>
      </c>
      <c r="H20" t="str">
        <f t="shared" si="1"/>
        <v>5/6～5/12</v>
      </c>
      <c r="I20" t="str">
        <f t="shared" si="2"/>
        <v>第19週5/6～5/12</v>
      </c>
      <c r="J20" t="s">
        <v>62</v>
      </c>
    </row>
    <row r="21" spans="1:10" ht="27.75" customHeight="1">
      <c r="A21" s="18" t="s">
        <v>25</v>
      </c>
      <c r="B21" s="19"/>
      <c r="C21">
        <v>20</v>
      </c>
      <c r="D21" s="10">
        <v>45425</v>
      </c>
      <c r="E21" t="s">
        <v>43</v>
      </c>
      <c r="F21" s="10">
        <v>45431</v>
      </c>
      <c r="G21" t="str">
        <f t="shared" si="0"/>
        <v>第20週</v>
      </c>
      <c r="H21" t="str">
        <f t="shared" si="1"/>
        <v>5/13～5/19</v>
      </c>
      <c r="I21" t="str">
        <f t="shared" si="2"/>
        <v>第20週5/13～5/19</v>
      </c>
      <c r="J21" t="s">
        <v>63</v>
      </c>
    </row>
    <row r="22" spans="1:10" ht="27.75" customHeight="1">
      <c r="A22" s="18" t="s">
        <v>26</v>
      </c>
      <c r="B22" s="19"/>
      <c r="C22">
        <v>21</v>
      </c>
      <c r="D22" s="10">
        <v>45432</v>
      </c>
      <c r="E22" t="s">
        <v>43</v>
      </c>
      <c r="F22" s="10">
        <v>45438</v>
      </c>
      <c r="G22" t="str">
        <f t="shared" si="0"/>
        <v>第21週</v>
      </c>
      <c r="H22" t="str">
        <f t="shared" si="1"/>
        <v>5/20～5/26</v>
      </c>
      <c r="I22" t="str">
        <f t="shared" si="2"/>
        <v>第21週5/20～5/26</v>
      </c>
      <c r="J22" t="s">
        <v>64</v>
      </c>
    </row>
    <row r="23" spans="1:10" ht="27.75" customHeight="1">
      <c r="A23" s="18" t="s">
        <v>27</v>
      </c>
      <c r="B23" s="19"/>
      <c r="C23">
        <v>22</v>
      </c>
      <c r="D23" s="10">
        <v>45439</v>
      </c>
      <c r="E23" t="s">
        <v>43</v>
      </c>
      <c r="F23" s="10">
        <v>45445</v>
      </c>
      <c r="G23" t="str">
        <f t="shared" si="0"/>
        <v>第22週</v>
      </c>
      <c r="H23" t="str">
        <f t="shared" si="1"/>
        <v>5/27～6/2</v>
      </c>
      <c r="I23" t="str">
        <f t="shared" si="2"/>
        <v>第22週5/27～6/2</v>
      </c>
      <c r="J23" t="s">
        <v>65</v>
      </c>
    </row>
    <row r="24" spans="1:10" ht="27.75" customHeight="1">
      <c r="A24" s="18" t="s">
        <v>28</v>
      </c>
      <c r="B24" s="19"/>
      <c r="C24">
        <v>23</v>
      </c>
      <c r="D24" s="10">
        <v>45446</v>
      </c>
      <c r="E24" t="s">
        <v>43</v>
      </c>
      <c r="F24" s="10">
        <v>45452</v>
      </c>
      <c r="G24" t="str">
        <f t="shared" si="0"/>
        <v>第23週</v>
      </c>
      <c r="H24" t="str">
        <f t="shared" si="1"/>
        <v>6/3～6/9</v>
      </c>
      <c r="I24" t="str">
        <f t="shared" si="2"/>
        <v>第23週6/3～6/9</v>
      </c>
      <c r="J24" t="s">
        <v>66</v>
      </c>
    </row>
    <row r="25" spans="1:10" ht="27.75" customHeight="1">
      <c r="A25" s="18" t="s">
        <v>29</v>
      </c>
      <c r="B25" s="19"/>
      <c r="C25">
        <v>24</v>
      </c>
      <c r="D25" s="10">
        <v>45453</v>
      </c>
      <c r="E25" t="s">
        <v>43</v>
      </c>
      <c r="F25" s="10">
        <v>45459</v>
      </c>
      <c r="G25" t="str">
        <f t="shared" si="0"/>
        <v>第24週</v>
      </c>
      <c r="H25" t="str">
        <f t="shared" si="1"/>
        <v>6/10～6/16</v>
      </c>
      <c r="I25" t="str">
        <f t="shared" si="2"/>
        <v>第24週6/10～6/16</v>
      </c>
      <c r="J25" t="s">
        <v>67</v>
      </c>
    </row>
    <row r="26" spans="1:10" ht="27.75" customHeight="1">
      <c r="A26" s="18" t="s">
        <v>30</v>
      </c>
      <c r="B26" s="19"/>
      <c r="C26">
        <v>25</v>
      </c>
      <c r="D26" s="10">
        <v>45460</v>
      </c>
      <c r="E26" t="s">
        <v>43</v>
      </c>
      <c r="F26" s="10">
        <v>45466</v>
      </c>
      <c r="G26" t="str">
        <f t="shared" si="0"/>
        <v>第25週</v>
      </c>
      <c r="H26" t="str">
        <f t="shared" si="1"/>
        <v>6/17～6/23</v>
      </c>
      <c r="I26" t="str">
        <f t="shared" si="2"/>
        <v>第25週6/17～6/23</v>
      </c>
      <c r="J26" t="s">
        <v>68</v>
      </c>
    </row>
    <row r="27" spans="1:10" ht="27.75" customHeight="1">
      <c r="A27" s="18" t="s">
        <v>31</v>
      </c>
      <c r="B27" s="19"/>
      <c r="C27">
        <v>26</v>
      </c>
      <c r="D27" s="10">
        <v>45467</v>
      </c>
      <c r="E27" t="s">
        <v>43</v>
      </c>
      <c r="F27" s="10">
        <v>45473</v>
      </c>
      <c r="G27" t="str">
        <f t="shared" si="0"/>
        <v>第26週</v>
      </c>
      <c r="H27" t="str">
        <f t="shared" si="1"/>
        <v>6/24～6/30</v>
      </c>
      <c r="I27" t="str">
        <f t="shared" si="2"/>
        <v>第26週6/24～6/30</v>
      </c>
      <c r="J27" t="s">
        <v>69</v>
      </c>
    </row>
    <row r="28" spans="1:10" ht="27.75" customHeight="1">
      <c r="A28" s="18" t="s">
        <v>32</v>
      </c>
      <c r="B28" s="19"/>
      <c r="C28">
        <v>27</v>
      </c>
      <c r="D28" s="10">
        <v>45474</v>
      </c>
      <c r="E28" t="s">
        <v>43</v>
      </c>
      <c r="F28" s="10">
        <v>45480</v>
      </c>
      <c r="G28" t="str">
        <f t="shared" si="0"/>
        <v>第27週</v>
      </c>
      <c r="H28" t="str">
        <f t="shared" si="1"/>
        <v>7/1～7/7</v>
      </c>
      <c r="I28" t="str">
        <f t="shared" si="2"/>
        <v>第27週7/1～7/7</v>
      </c>
      <c r="J28" t="s">
        <v>70</v>
      </c>
    </row>
    <row r="29" spans="1:10" ht="27.75" customHeight="1">
      <c r="A29" s="18" t="s">
        <v>33</v>
      </c>
      <c r="B29" s="19"/>
      <c r="C29">
        <v>28</v>
      </c>
      <c r="D29" s="10">
        <v>45481</v>
      </c>
      <c r="E29" t="s">
        <v>43</v>
      </c>
      <c r="F29" s="10">
        <v>45487</v>
      </c>
      <c r="G29" t="str">
        <f t="shared" si="0"/>
        <v>第28週</v>
      </c>
      <c r="H29" t="str">
        <f t="shared" si="1"/>
        <v>7/8～7/14</v>
      </c>
      <c r="I29" t="str">
        <f t="shared" si="2"/>
        <v>第28週7/8～7/14</v>
      </c>
      <c r="J29" t="s">
        <v>71</v>
      </c>
    </row>
    <row r="30" spans="1:10" ht="27.75" customHeight="1">
      <c r="A30" s="18" t="s">
        <v>34</v>
      </c>
      <c r="B30" s="19"/>
      <c r="C30">
        <v>29</v>
      </c>
      <c r="D30" s="10">
        <v>45488</v>
      </c>
      <c r="E30" t="s">
        <v>43</v>
      </c>
      <c r="F30" s="10">
        <v>45494</v>
      </c>
      <c r="G30" t="str">
        <f t="shared" si="0"/>
        <v>第29週</v>
      </c>
      <c r="H30" t="str">
        <f t="shared" si="1"/>
        <v>7/15～7/21</v>
      </c>
      <c r="I30" t="str">
        <f t="shared" si="2"/>
        <v>第29週7/15～7/21</v>
      </c>
      <c r="J30" t="s">
        <v>72</v>
      </c>
    </row>
    <row r="31" spans="1:10" ht="27.75" customHeight="1">
      <c r="A31" s="18" t="s">
        <v>35</v>
      </c>
      <c r="B31" s="19"/>
      <c r="C31">
        <v>30</v>
      </c>
      <c r="D31" s="10">
        <v>45495</v>
      </c>
      <c r="E31" t="s">
        <v>43</v>
      </c>
      <c r="F31" s="10">
        <v>45501</v>
      </c>
      <c r="G31" t="str">
        <f t="shared" si="0"/>
        <v>第30週</v>
      </c>
      <c r="H31" t="str">
        <f t="shared" si="1"/>
        <v>7/22～7/28</v>
      </c>
      <c r="I31" t="str">
        <f t="shared" si="2"/>
        <v>第30週7/22～7/28</v>
      </c>
      <c r="J31" t="s">
        <v>73</v>
      </c>
    </row>
    <row r="32" spans="1:10" ht="27.75" customHeight="1">
      <c r="A32" s="18" t="s">
        <v>36</v>
      </c>
      <c r="B32" s="19"/>
      <c r="C32">
        <v>31</v>
      </c>
      <c r="D32" s="10">
        <v>45502</v>
      </c>
      <c r="E32" t="s">
        <v>43</v>
      </c>
      <c r="F32" s="10">
        <v>45508</v>
      </c>
      <c r="G32" t="str">
        <f t="shared" si="0"/>
        <v>第31週</v>
      </c>
      <c r="H32" t="str">
        <f t="shared" si="1"/>
        <v>7/29～8/4</v>
      </c>
      <c r="I32" t="str">
        <f t="shared" si="2"/>
        <v>第31週7/29～8/4</v>
      </c>
      <c r="J32" t="s">
        <v>74</v>
      </c>
    </row>
    <row r="33" spans="1:10" ht="27.75" customHeight="1">
      <c r="A33" s="18" t="s">
        <v>37</v>
      </c>
      <c r="B33" s="19"/>
      <c r="C33">
        <v>32</v>
      </c>
      <c r="D33" s="10">
        <v>45509</v>
      </c>
      <c r="E33" t="s">
        <v>43</v>
      </c>
      <c r="F33" s="10">
        <v>45515</v>
      </c>
      <c r="G33" t="str">
        <f t="shared" si="0"/>
        <v>第32週</v>
      </c>
      <c r="H33" t="str">
        <f t="shared" si="1"/>
        <v>8/5～8/11</v>
      </c>
      <c r="I33" t="str">
        <f t="shared" si="2"/>
        <v>第32週8/5～8/11</v>
      </c>
      <c r="J33" t="s">
        <v>75</v>
      </c>
    </row>
    <row r="34" spans="1:10" ht="27.75" customHeight="1">
      <c r="A34" s="18" t="s">
        <v>38</v>
      </c>
      <c r="B34" s="19"/>
      <c r="C34">
        <v>33</v>
      </c>
      <c r="D34" s="10">
        <v>45516</v>
      </c>
      <c r="E34" t="s">
        <v>43</v>
      </c>
      <c r="F34" s="10">
        <v>45522</v>
      </c>
      <c r="G34" t="str">
        <f t="shared" si="0"/>
        <v>第33週</v>
      </c>
      <c r="H34" t="str">
        <f t="shared" si="1"/>
        <v>8/12～8/18</v>
      </c>
      <c r="I34" t="str">
        <f t="shared" si="2"/>
        <v>第33週8/12～8/18</v>
      </c>
      <c r="J34" t="s">
        <v>76</v>
      </c>
    </row>
    <row r="35" spans="1:10" ht="27.75" customHeight="1">
      <c r="A35" s="18" t="s">
        <v>39</v>
      </c>
      <c r="B35" s="19"/>
      <c r="C35">
        <v>34</v>
      </c>
      <c r="D35" s="10">
        <v>45523</v>
      </c>
      <c r="E35" t="s">
        <v>43</v>
      </c>
      <c r="F35" s="10">
        <v>45529</v>
      </c>
      <c r="G35" t="str">
        <f t="shared" si="0"/>
        <v>第34週</v>
      </c>
      <c r="H35" t="str">
        <f t="shared" si="1"/>
        <v>8/19～8/25</v>
      </c>
      <c r="I35" t="str">
        <f t="shared" si="2"/>
        <v>第34週8/19～8/25</v>
      </c>
      <c r="J35" t="s">
        <v>77</v>
      </c>
    </row>
    <row r="36" spans="1:10" ht="27.75" customHeight="1">
      <c r="C36">
        <v>35</v>
      </c>
      <c r="D36" s="10">
        <v>45530</v>
      </c>
      <c r="E36" t="s">
        <v>43</v>
      </c>
      <c r="F36" s="10">
        <v>45536</v>
      </c>
      <c r="G36" t="str">
        <f t="shared" si="0"/>
        <v>第35週</v>
      </c>
      <c r="H36" t="str">
        <f t="shared" si="1"/>
        <v>8/26～9/1</v>
      </c>
      <c r="I36" t="str">
        <f t="shared" si="2"/>
        <v>第35週8/26～9/1</v>
      </c>
      <c r="J36" t="s">
        <v>78</v>
      </c>
    </row>
    <row r="37" spans="1:10" ht="27.75" customHeight="1">
      <c r="C37">
        <v>36</v>
      </c>
      <c r="D37" s="10">
        <v>45537</v>
      </c>
      <c r="E37" t="s">
        <v>43</v>
      </c>
      <c r="F37" s="10">
        <v>45543</v>
      </c>
      <c r="G37" t="str">
        <f t="shared" si="0"/>
        <v>第36週</v>
      </c>
      <c r="H37" t="str">
        <f t="shared" si="1"/>
        <v>9/2～9/8</v>
      </c>
      <c r="I37" t="str">
        <f t="shared" si="2"/>
        <v>第36週9/2～9/8</v>
      </c>
      <c r="J37" t="s">
        <v>79</v>
      </c>
    </row>
    <row r="38" spans="1:10" ht="27.75" customHeight="1">
      <c r="C38">
        <v>37</v>
      </c>
      <c r="D38" s="10">
        <v>45544</v>
      </c>
      <c r="E38" t="s">
        <v>43</v>
      </c>
      <c r="F38" s="10">
        <v>45550</v>
      </c>
      <c r="G38" t="str">
        <f t="shared" si="0"/>
        <v>第37週</v>
      </c>
      <c r="H38" t="str">
        <f t="shared" si="1"/>
        <v>9/9～9/15</v>
      </c>
      <c r="I38" t="str">
        <f t="shared" si="2"/>
        <v>第37週9/9～9/15</v>
      </c>
      <c r="J38" t="s">
        <v>80</v>
      </c>
    </row>
    <row r="39" spans="1:10" ht="27.75" customHeight="1">
      <c r="C39">
        <v>38</v>
      </c>
      <c r="D39" s="10">
        <v>45551</v>
      </c>
      <c r="E39" t="s">
        <v>43</v>
      </c>
      <c r="F39" s="10">
        <v>45557</v>
      </c>
      <c r="G39" t="str">
        <f t="shared" si="0"/>
        <v>第38週</v>
      </c>
      <c r="H39" t="str">
        <f t="shared" si="1"/>
        <v>9/16～9/22</v>
      </c>
      <c r="I39" t="str">
        <f t="shared" si="2"/>
        <v>第38週9/16～9/22</v>
      </c>
      <c r="J39" t="s">
        <v>81</v>
      </c>
    </row>
    <row r="40" spans="1:10" ht="27.75" customHeight="1">
      <c r="C40">
        <v>39</v>
      </c>
      <c r="D40" s="10">
        <v>45558</v>
      </c>
      <c r="E40" t="s">
        <v>43</v>
      </c>
      <c r="F40" s="10">
        <v>45564</v>
      </c>
      <c r="G40" t="str">
        <f t="shared" si="0"/>
        <v>第39週</v>
      </c>
      <c r="H40" t="str">
        <f t="shared" si="1"/>
        <v>9/23～9/29</v>
      </c>
      <c r="I40" t="str">
        <f t="shared" si="2"/>
        <v>第39週9/23～9/29</v>
      </c>
      <c r="J40" t="s">
        <v>82</v>
      </c>
    </row>
    <row r="41" spans="1:10" ht="27.75" customHeight="1">
      <c r="C41">
        <v>40</v>
      </c>
      <c r="D41" s="10">
        <v>45565</v>
      </c>
      <c r="E41" t="s">
        <v>43</v>
      </c>
      <c r="F41" s="10">
        <v>45571</v>
      </c>
      <c r="G41" t="str">
        <f t="shared" si="0"/>
        <v>第40週</v>
      </c>
      <c r="H41" t="str">
        <f t="shared" si="1"/>
        <v>9/30～10/6</v>
      </c>
      <c r="I41" t="str">
        <f t="shared" si="2"/>
        <v>第40週9/30～10/6</v>
      </c>
      <c r="J41" t="s">
        <v>83</v>
      </c>
    </row>
    <row r="42" spans="1:10" ht="27.75" customHeight="1">
      <c r="C42">
        <v>41</v>
      </c>
      <c r="D42" s="10">
        <v>45572</v>
      </c>
      <c r="E42" t="s">
        <v>43</v>
      </c>
      <c r="F42" s="10">
        <v>45578</v>
      </c>
      <c r="G42" t="str">
        <f t="shared" si="0"/>
        <v>第41週</v>
      </c>
      <c r="H42" t="str">
        <f t="shared" si="1"/>
        <v>10/7～10/13</v>
      </c>
      <c r="I42" t="str">
        <f t="shared" si="2"/>
        <v>第41週10/7～10/13</v>
      </c>
      <c r="J42" t="s">
        <v>84</v>
      </c>
    </row>
    <row r="43" spans="1:10" ht="27.75" customHeight="1">
      <c r="C43">
        <v>42</v>
      </c>
      <c r="D43" s="10">
        <v>45579</v>
      </c>
      <c r="E43" t="s">
        <v>43</v>
      </c>
      <c r="F43" s="10">
        <v>45585</v>
      </c>
      <c r="G43" t="str">
        <f t="shared" si="0"/>
        <v>第42週</v>
      </c>
      <c r="H43" t="str">
        <f t="shared" si="1"/>
        <v>10/14～10/20</v>
      </c>
      <c r="I43" t="str">
        <f t="shared" si="2"/>
        <v>第42週10/14～10/20</v>
      </c>
      <c r="J43" t="s">
        <v>85</v>
      </c>
    </row>
    <row r="44" spans="1:10" ht="27.75" customHeight="1">
      <c r="C44">
        <v>43</v>
      </c>
      <c r="D44" s="10">
        <v>45586</v>
      </c>
      <c r="E44" t="s">
        <v>43</v>
      </c>
      <c r="F44" s="10">
        <v>45592</v>
      </c>
      <c r="G44" t="str">
        <f t="shared" si="0"/>
        <v>第43週</v>
      </c>
      <c r="H44" t="str">
        <f t="shared" si="1"/>
        <v>10/21～10/27</v>
      </c>
      <c r="I44" t="str">
        <f t="shared" si="2"/>
        <v>第43週10/21～10/27</v>
      </c>
      <c r="J44" t="s">
        <v>86</v>
      </c>
    </row>
    <row r="45" spans="1:10" ht="27.75" customHeight="1">
      <c r="C45">
        <v>44</v>
      </c>
      <c r="D45" s="10">
        <v>45593</v>
      </c>
      <c r="E45" t="s">
        <v>43</v>
      </c>
      <c r="F45" s="10">
        <v>45599</v>
      </c>
      <c r="G45" t="str">
        <f t="shared" si="0"/>
        <v>第44週</v>
      </c>
      <c r="H45" t="str">
        <f t="shared" si="1"/>
        <v>10/28～11/3</v>
      </c>
      <c r="I45" t="str">
        <f t="shared" si="2"/>
        <v>第44週10/28～11/3</v>
      </c>
      <c r="J45" t="s">
        <v>87</v>
      </c>
    </row>
    <row r="46" spans="1:10" ht="27.75" customHeight="1">
      <c r="C46">
        <v>45</v>
      </c>
      <c r="D46" s="10">
        <v>45600</v>
      </c>
      <c r="E46" t="s">
        <v>43</v>
      </c>
      <c r="F46" s="10">
        <v>45606</v>
      </c>
      <c r="G46" t="str">
        <f t="shared" si="0"/>
        <v>第45週</v>
      </c>
      <c r="H46" t="str">
        <f t="shared" si="1"/>
        <v>11/4～11/10</v>
      </c>
      <c r="I46" t="str">
        <f t="shared" si="2"/>
        <v>第45週11/4～11/10</v>
      </c>
      <c r="J46" t="s">
        <v>88</v>
      </c>
    </row>
    <row r="47" spans="1:10" ht="27.75" customHeight="1">
      <c r="C47">
        <v>46</v>
      </c>
      <c r="D47" s="10">
        <v>45607</v>
      </c>
      <c r="E47" t="s">
        <v>43</v>
      </c>
      <c r="F47" s="10">
        <v>45613</v>
      </c>
      <c r="G47" t="str">
        <f t="shared" si="0"/>
        <v>第46週</v>
      </c>
      <c r="H47" t="str">
        <f t="shared" si="1"/>
        <v>11/11～11/17</v>
      </c>
      <c r="I47" t="str">
        <f t="shared" si="2"/>
        <v>第46週11/11～11/17</v>
      </c>
      <c r="J47" t="s">
        <v>89</v>
      </c>
    </row>
    <row r="48" spans="1:10" ht="27.75" customHeight="1">
      <c r="C48">
        <v>47</v>
      </c>
      <c r="D48" s="10">
        <v>45614</v>
      </c>
      <c r="E48" t="s">
        <v>43</v>
      </c>
      <c r="F48" s="10">
        <v>45620</v>
      </c>
      <c r="G48" t="str">
        <f t="shared" si="0"/>
        <v>第47週</v>
      </c>
      <c r="H48" t="str">
        <f t="shared" si="1"/>
        <v>11/18～11/24</v>
      </c>
      <c r="I48" t="str">
        <f t="shared" si="2"/>
        <v>第47週11/18～11/24</v>
      </c>
      <c r="J48" t="s">
        <v>90</v>
      </c>
    </row>
    <row r="49" spans="3:10" ht="27.75" customHeight="1">
      <c r="C49">
        <v>48</v>
      </c>
      <c r="D49" s="10">
        <v>45621</v>
      </c>
      <c r="E49" t="s">
        <v>43</v>
      </c>
      <c r="F49" s="10">
        <v>45627</v>
      </c>
      <c r="G49" t="str">
        <f t="shared" si="0"/>
        <v>第48週</v>
      </c>
      <c r="H49" t="str">
        <f t="shared" si="1"/>
        <v>11/25～12/1</v>
      </c>
      <c r="I49" t="str">
        <f t="shared" si="2"/>
        <v>第48週11/25～12/1</v>
      </c>
      <c r="J49" t="s">
        <v>91</v>
      </c>
    </row>
    <row r="50" spans="3:10" ht="27.75" customHeight="1">
      <c r="C50">
        <v>49</v>
      </c>
      <c r="D50" s="10">
        <v>45628</v>
      </c>
      <c r="E50" t="s">
        <v>43</v>
      </c>
      <c r="F50" s="10">
        <v>45634</v>
      </c>
      <c r="G50" t="str">
        <f t="shared" si="0"/>
        <v>第49週</v>
      </c>
      <c r="H50" t="str">
        <f t="shared" si="1"/>
        <v>12/2～12/8</v>
      </c>
      <c r="I50" t="str">
        <f t="shared" si="2"/>
        <v>第49週12/2～12/8</v>
      </c>
      <c r="J50" t="s">
        <v>92</v>
      </c>
    </row>
    <row r="51" spans="3:10" ht="27.75" customHeight="1">
      <c r="C51">
        <v>50</v>
      </c>
      <c r="D51" s="10">
        <v>45635</v>
      </c>
      <c r="E51" t="s">
        <v>43</v>
      </c>
      <c r="F51" s="10">
        <v>45641</v>
      </c>
      <c r="G51" t="str">
        <f t="shared" si="0"/>
        <v>第50週</v>
      </c>
      <c r="H51" t="str">
        <f t="shared" si="1"/>
        <v>12/9～12/15</v>
      </c>
      <c r="I51" t="str">
        <f t="shared" si="2"/>
        <v>第50週12/9～12/15</v>
      </c>
      <c r="J51" t="s">
        <v>93</v>
      </c>
    </row>
    <row r="52" spans="3:10" ht="27.75" customHeight="1">
      <c r="C52">
        <v>51</v>
      </c>
      <c r="D52" s="10">
        <v>45642</v>
      </c>
      <c r="E52" t="s">
        <v>43</v>
      </c>
      <c r="F52" s="10">
        <v>45648</v>
      </c>
      <c r="G52" t="str">
        <f t="shared" si="0"/>
        <v>第51週</v>
      </c>
      <c r="H52" t="str">
        <f t="shared" si="1"/>
        <v>12/16～12/22</v>
      </c>
      <c r="I52" t="str">
        <f t="shared" si="2"/>
        <v>第51週12/16～12/22</v>
      </c>
      <c r="J52" t="s">
        <v>94</v>
      </c>
    </row>
    <row r="53" spans="3:10" ht="27.75" customHeight="1">
      <c r="C53">
        <v>52</v>
      </c>
      <c r="D53" s="10">
        <v>45649</v>
      </c>
      <c r="E53" t="s">
        <v>43</v>
      </c>
      <c r="F53" s="10">
        <v>45655</v>
      </c>
      <c r="G53" t="str">
        <f t="shared" si="0"/>
        <v>第52週</v>
      </c>
      <c r="H53" t="str">
        <f t="shared" si="1"/>
        <v>12/23～12/29</v>
      </c>
      <c r="I53" t="str">
        <f t="shared" si="2"/>
        <v>第52週12/23～12/29</v>
      </c>
      <c r="J53" t="s">
        <v>95</v>
      </c>
    </row>
    <row r="54" spans="3:10" ht="27.75" customHeight="1">
      <c r="C54">
        <v>53</v>
      </c>
      <c r="D54" s="10">
        <v>45656</v>
      </c>
      <c r="E54" t="s">
        <v>43</v>
      </c>
      <c r="F54" s="10">
        <v>45662</v>
      </c>
      <c r="G54" t="str">
        <f t="shared" si="0"/>
        <v>第53週</v>
      </c>
      <c r="H54" t="str">
        <f t="shared" si="1"/>
        <v>12/30～1/5</v>
      </c>
      <c r="I54" t="str">
        <f t="shared" si="2"/>
        <v>第53週12/30～1/5</v>
      </c>
      <c r="J54" t="s">
        <v>96</v>
      </c>
    </row>
    <row r="55" spans="3:10" ht="27.75" customHeight="1">
      <c r="C55">
        <v>54</v>
      </c>
      <c r="D55" s="10">
        <v>45663</v>
      </c>
      <c r="E55" t="s">
        <v>43</v>
      </c>
      <c r="F55" s="10">
        <v>45669</v>
      </c>
      <c r="G55" t="str">
        <f t="shared" si="0"/>
        <v>第54週</v>
      </c>
      <c r="H55" t="str">
        <f t="shared" si="1"/>
        <v>1/6～1/12</v>
      </c>
      <c r="I55" t="str">
        <f t="shared" si="2"/>
        <v>第54週1/6～1/12</v>
      </c>
      <c r="J55" t="s">
        <v>97</v>
      </c>
    </row>
  </sheetData>
  <mergeCells count="34"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R5</vt:lpstr>
      <vt:lpstr>R6</vt:lpstr>
      <vt:lpstr>2024年週タイトル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2024-01-08T23:29:02Z</cp:lastPrinted>
  <dcterms:created xsi:type="dcterms:W3CDTF">2023-05-29T06:05:02Z</dcterms:created>
  <dcterms:modified xsi:type="dcterms:W3CDTF">2024-01-08T23:29:06Z</dcterms:modified>
</cp:coreProperties>
</file>