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filterPrivacy="1"/>
  <xr:revisionPtr xr6:coauthVersionLast="47" xr6:coauthVersionMax="47" documentId="13_ncr:1_{0E98B266-82A8-49B0-BA32-8FF8A20D2A8F}" revIDLastSave="0" xr10:uidLastSave="{00000000-0000-0000-0000-000000000000}"/>
  <bookViews>
    <workbookView xr2:uid="{40CCAB98-BDBB-4F5F-AACF-1EA76461DECF}" windowHeight="11160" windowWidth="20730" xWindow="-120" yWindow="-120"/>
  </bookViews>
  <sheets>
    <sheet r:id="rId1" name="事業対象者原本(処遇改善加算)" sheetId="1"/>
  </sheets>
  <definedNames>
    <definedName localSheetId="0" name="_xlnm.Print_Area">'事業対象者原本(処遇改善加算)'!$A$1:$J$77</definedName>
    <definedName localSheetId="0" name="_xlnm.Print_Titles">'事業対象者原本(処遇改善加算)'!$32:$32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7" i="1" l="1"/>
  <c r="N77" i="1"/>
  <c r="M77" i="1"/>
  <c r="L77" i="1"/>
  <c r="K77" i="1"/>
  <c r="J77" i="1"/>
  <c r="O76" i="1"/>
  <c r="N76" i="1"/>
  <c r="M76" i="1"/>
  <c r="L76" i="1"/>
  <c r="K76" i="1"/>
  <c r="J76" i="1"/>
  <c r="O75" i="1"/>
  <c r="N75" i="1"/>
  <c r="M75" i="1"/>
  <c r="L75" i="1"/>
  <c r="K75" i="1"/>
  <c r="J75" i="1"/>
  <c r="O74" i="1"/>
  <c r="N74" i="1"/>
  <c r="M74" i="1"/>
  <c r="L74" i="1"/>
  <c r="K74" i="1"/>
  <c r="J74" i="1"/>
  <c r="O73" i="1"/>
  <c r="N73" i="1"/>
  <c r="M73" i="1"/>
  <c r="L73" i="1"/>
  <c r="K73" i="1"/>
  <c r="J73" i="1"/>
  <c r="O72" i="1"/>
  <c r="N72" i="1"/>
  <c r="M72" i="1"/>
  <c r="L72" i="1"/>
  <c r="K72" i="1"/>
  <c r="J72" i="1"/>
  <c r="O71" i="1"/>
  <c r="N71" i="1"/>
  <c r="M71" i="1"/>
  <c r="L71" i="1"/>
  <c r="K71" i="1"/>
  <c r="J71" i="1"/>
  <c r="O70" i="1"/>
  <c r="N70" i="1"/>
  <c r="M70" i="1"/>
  <c r="L70" i="1"/>
  <c r="K70" i="1"/>
  <c r="J70" i="1"/>
  <c r="O69" i="1"/>
  <c r="N69" i="1"/>
  <c r="M69" i="1"/>
  <c r="L69" i="1"/>
  <c r="K69" i="1"/>
  <c r="J69" i="1"/>
  <c r="O68" i="1"/>
  <c r="N68" i="1"/>
  <c r="M68" i="1"/>
  <c r="L68" i="1"/>
  <c r="K68" i="1"/>
  <c r="J68" i="1"/>
  <c r="O67" i="1"/>
  <c r="N67" i="1"/>
  <c r="M67" i="1"/>
  <c r="L67" i="1"/>
  <c r="K67" i="1"/>
  <c r="J67" i="1"/>
  <c r="O66" i="1"/>
  <c r="N66" i="1"/>
  <c r="M66" i="1"/>
  <c r="L66" i="1"/>
  <c r="K66" i="1"/>
  <c r="J66" i="1"/>
  <c r="O65" i="1"/>
  <c r="N65" i="1"/>
  <c r="M65" i="1"/>
  <c r="L65" i="1"/>
  <c r="K65" i="1"/>
  <c r="J65" i="1"/>
  <c r="O64" i="1"/>
  <c r="N64" i="1"/>
  <c r="M64" i="1"/>
  <c r="L64" i="1"/>
  <c r="K64" i="1"/>
  <c r="J64" i="1"/>
  <c r="O63" i="1"/>
  <c r="N63" i="1"/>
  <c r="M63" i="1"/>
  <c r="L63" i="1"/>
  <c r="K63" i="1"/>
  <c r="J63" i="1"/>
  <c r="O62" i="1"/>
  <c r="N62" i="1"/>
  <c r="M62" i="1"/>
  <c r="L62" i="1"/>
  <c r="K62" i="1"/>
  <c r="J62" i="1"/>
  <c r="O61" i="1"/>
  <c r="N61" i="1"/>
  <c r="M61" i="1"/>
  <c r="L61" i="1"/>
  <c r="K61" i="1"/>
  <c r="J61" i="1"/>
  <c r="O60" i="1"/>
  <c r="N60" i="1"/>
  <c r="M60" i="1"/>
  <c r="L60" i="1"/>
  <c r="K60" i="1"/>
  <c r="J60" i="1"/>
  <c r="O59" i="1"/>
  <c r="N59" i="1"/>
  <c r="M59" i="1"/>
  <c r="L59" i="1"/>
  <c r="K59" i="1"/>
  <c r="J59" i="1"/>
  <c r="O58" i="1"/>
  <c r="N58" i="1"/>
  <c r="M58" i="1"/>
  <c r="L58" i="1"/>
  <c r="K58" i="1"/>
  <c r="J58" i="1"/>
  <c r="O57" i="1"/>
  <c r="N57" i="1"/>
  <c r="M57" i="1"/>
  <c r="L57" i="1"/>
  <c r="K57" i="1"/>
  <c r="J57" i="1"/>
  <c r="O56" i="1"/>
  <c r="N56" i="1"/>
  <c r="M56" i="1"/>
  <c r="L56" i="1"/>
  <c r="K56" i="1"/>
  <c r="J56" i="1"/>
  <c r="O55" i="1"/>
  <c r="N55" i="1"/>
  <c r="M55" i="1"/>
  <c r="L55" i="1"/>
  <c r="K55" i="1"/>
  <c r="J55" i="1"/>
  <c r="O54" i="1"/>
  <c r="N54" i="1"/>
  <c r="M54" i="1"/>
  <c r="L54" i="1"/>
  <c r="K54" i="1"/>
  <c r="J54" i="1"/>
  <c r="O53" i="1"/>
  <c r="N53" i="1"/>
  <c r="M53" i="1"/>
  <c r="K53" i="1" s="1"/>
  <c r="L53" i="1"/>
  <c r="J53" i="1"/>
  <c r="O52" i="1"/>
  <c r="N52" i="1"/>
  <c r="M52" i="1"/>
  <c r="L52" i="1"/>
  <c r="K52" i="1"/>
  <c r="J52" i="1"/>
  <c r="O51" i="1"/>
  <c r="N51" i="1"/>
  <c r="M51" i="1"/>
  <c r="K51" i="1" s="1"/>
  <c r="L51" i="1"/>
  <c r="J51" i="1"/>
  <c r="O50" i="1"/>
  <c r="N50" i="1"/>
  <c r="M50" i="1"/>
  <c r="L50" i="1"/>
  <c r="K50" i="1"/>
  <c r="J50" i="1"/>
  <c r="O49" i="1"/>
  <c r="N49" i="1"/>
  <c r="M49" i="1"/>
  <c r="K49" i="1" s="1"/>
  <c r="L49" i="1"/>
  <c r="J49" i="1"/>
  <c r="O48" i="1"/>
  <c r="N48" i="1"/>
  <c r="M48" i="1"/>
  <c r="L48" i="1"/>
  <c r="K48" i="1"/>
  <c r="J48" i="1"/>
  <c r="O47" i="1"/>
  <c r="N47" i="1"/>
  <c r="M47" i="1"/>
  <c r="K47" i="1" s="1"/>
  <c r="L47" i="1"/>
  <c r="J47" i="1"/>
  <c r="O46" i="1"/>
  <c r="N46" i="1"/>
  <c r="M46" i="1"/>
  <c r="L46" i="1"/>
  <c r="K46" i="1"/>
  <c r="J46" i="1"/>
  <c r="O45" i="1"/>
  <c r="N45" i="1"/>
  <c r="M45" i="1"/>
  <c r="K45" i="1" s="1"/>
  <c r="L45" i="1"/>
  <c r="J45" i="1"/>
  <c r="O44" i="1"/>
  <c r="N44" i="1"/>
  <c r="M44" i="1"/>
  <c r="L44" i="1"/>
  <c r="K44" i="1"/>
  <c r="J44" i="1"/>
  <c r="O43" i="1"/>
  <c r="N43" i="1"/>
  <c r="M43" i="1"/>
  <c r="K43" i="1" s="1"/>
  <c r="L43" i="1"/>
  <c r="J43" i="1"/>
  <c r="O42" i="1"/>
  <c r="N42" i="1"/>
  <c r="M42" i="1"/>
  <c r="L42" i="1"/>
  <c r="K42" i="1"/>
  <c r="J42" i="1"/>
  <c r="O41" i="1"/>
  <c r="N41" i="1"/>
  <c r="M41" i="1"/>
  <c r="K41" i="1" s="1"/>
  <c r="L41" i="1"/>
  <c r="J41" i="1"/>
  <c r="O40" i="1"/>
  <c r="N40" i="1"/>
  <c r="M40" i="1"/>
  <c r="L40" i="1"/>
  <c r="K40" i="1"/>
  <c r="J40" i="1"/>
  <c r="O39" i="1"/>
  <c r="N39" i="1"/>
  <c r="M39" i="1"/>
  <c r="K39" i="1" s="1"/>
  <c r="L39" i="1"/>
  <c r="J39" i="1"/>
  <c r="O38" i="1"/>
  <c r="N38" i="1"/>
  <c r="M38" i="1"/>
  <c r="L38" i="1"/>
  <c r="K38" i="1"/>
  <c r="J38" i="1"/>
  <c r="O37" i="1"/>
  <c r="N37" i="1"/>
  <c r="M37" i="1"/>
  <c r="K37" i="1" s="1"/>
  <c r="L37" i="1"/>
  <c r="J37" i="1"/>
  <c r="O36" i="1"/>
  <c r="N36" i="1"/>
  <c r="M36" i="1"/>
  <c r="L36" i="1"/>
  <c r="K36" i="1"/>
  <c r="J36" i="1"/>
  <c r="O35" i="1"/>
  <c r="N35" i="1"/>
  <c r="M35" i="1"/>
  <c r="K35" i="1" s="1"/>
  <c r="L35" i="1"/>
  <c r="J35" i="1"/>
  <c r="O34" i="1"/>
  <c r="N34" i="1"/>
  <c r="M34" i="1"/>
  <c r="L34" i="1"/>
  <c r="K34" i="1"/>
  <c r="J34" i="1"/>
  <c r="O33" i="1"/>
  <c r="G24" i="1" s="1"/>
  <c r="N33" i="1"/>
  <c r="M33" i="1"/>
  <c r="K33" i="1" s="1"/>
  <c r="L33" i="1"/>
  <c r="J33" i="1"/>
  <c r="G27" i="1"/>
  <c r="I27" i="1" s="1"/>
  <c r="I26" i="1"/>
  <c r="G26" i="1"/>
  <c r="G22" i="1"/>
  <c r="G23" i="1" s="1"/>
  <c r="I23" i="1" s="1"/>
  <c r="G20" i="1"/>
  <c r="H17" i="1" l="1"/>
  <c r="G25" i="1"/>
  <c r="I25" i="1" s="1"/>
  <c r="I24" i="1"/>
  <c r="I22" i="1"/>
  <c r="I20" i="1"/>
  <c r="D17" i="1" s="1"/>
  <c r="D29" i="1" s="1"/>
  <c r="H29" i="1" s="1"/>
  <c r="G21" i="1"/>
  <c r="I21" i="1" s="1"/>
  <c r="H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2" authorId="0" shapeId="0" xr:uid="{10F99134-57BF-49EF-96B1-32CF2D2B479B}">
      <text>
        <r>
          <rPr>
            <sz val="9"/>
            <color indexed="81"/>
            <rFont val="MS P ゴシック"/>
            <family val="3"/>
            <charset val="128"/>
          </rPr>
          <t>「初回加算」と委託連携加算」の「有」の数を数えています。</t>
        </r>
      </text>
    </comment>
    <comment ref="N32" authorId="0" shapeId="0" xr:uid="{20AE5C36-9F67-4F5E-AB33-A46B35C30A67}">
      <text>
        <r>
          <rPr>
            <sz val="9"/>
            <color indexed="81"/>
            <rFont val="MS P ゴシック"/>
            <family val="3"/>
            <charset val="128"/>
          </rPr>
          <t>「初回加算」から「初回加算・委託連携加算」の３つのセルの空欄セルを数えています。</t>
        </r>
      </text>
    </comment>
    <comment ref="O32" authorId="0" shapeId="0" xr:uid="{4345DC88-4092-4378-9816-05F5FC13D9A7}">
      <text>
        <r>
          <rPr>
            <sz val="9"/>
            <color indexed="81"/>
            <rFont val="MS P ゴシック"/>
            <family val="3"/>
            <charset val="128"/>
          </rPr>
          <t>正しく選択された項目を内訳に正しく反映させるための関数。</t>
        </r>
      </text>
    </comment>
  </commentList>
</comments>
</file>

<file path=xl/sharedStrings.xml><?xml version="1.0" encoding="utf-8"?>
<sst xmlns="http://schemas.openxmlformats.org/spreadsheetml/2006/main" count="201" uniqueCount="43">
  <si>
    <t>（居宅介護支援事業所→地域包括支援センター）</t>
    <rPh sb="1" eb="3">
      <t>キョタク</t>
    </rPh>
    <rPh sb="3" eb="5">
      <t>カイゴ</t>
    </rPh>
    <rPh sb="5" eb="7">
      <t>シエン</t>
    </rPh>
    <rPh sb="7" eb="10">
      <t>ジギョウショ</t>
    </rPh>
    <rPh sb="11" eb="13">
      <t>チイキ</t>
    </rPh>
    <rPh sb="13" eb="15">
      <t>ホウカツ</t>
    </rPh>
    <rPh sb="15" eb="17">
      <t>シエン</t>
    </rPh>
    <phoneticPr fontId="4"/>
  </si>
  <si>
    <t>介護予防ケアマネジメント業務実績報告書兼請求書</t>
    <rPh sb="0" eb="2">
      <t>カイゴ</t>
    </rPh>
    <rPh sb="2" eb="4">
      <t>ヨボウ</t>
    </rPh>
    <rPh sb="12" eb="14">
      <t>ギョウム</t>
    </rPh>
    <rPh sb="14" eb="16">
      <t>ジッセキ</t>
    </rPh>
    <rPh sb="16" eb="19">
      <t>ホウコクショ</t>
    </rPh>
    <rPh sb="19" eb="20">
      <t>ケン</t>
    </rPh>
    <rPh sb="20" eb="23">
      <t>セイキュウショ</t>
    </rPh>
    <phoneticPr fontId="4"/>
  </si>
  <si>
    <t>令和　　年　　月　　日</t>
    <rPh sb="0" eb="1">
      <t>レイ</t>
    </rPh>
    <rPh sb="1" eb="2">
      <t>ワ</t>
    </rPh>
    <rPh sb="4" eb="5">
      <t>ネン</t>
    </rPh>
    <rPh sb="7" eb="8">
      <t>ゲツ</t>
    </rPh>
    <rPh sb="10" eb="11">
      <t>ニチ</t>
    </rPh>
    <phoneticPr fontId="4"/>
  </si>
  <si>
    <t>桐生市地域包括支援センター○○</t>
    <rPh sb="0" eb="3">
      <t>キリュウシ</t>
    </rPh>
    <rPh sb="3" eb="5">
      <t>チイキ</t>
    </rPh>
    <rPh sb="5" eb="7">
      <t>ホウカツ</t>
    </rPh>
    <rPh sb="7" eb="9">
      <t>シエン</t>
    </rPh>
    <phoneticPr fontId="4"/>
  </si>
  <si>
    <t>住   所</t>
    <rPh sb="0" eb="1">
      <t>ジュウ</t>
    </rPh>
    <rPh sb="4" eb="5">
      <t>ショ</t>
    </rPh>
    <phoneticPr fontId="4"/>
  </si>
  <si>
    <t>法人名</t>
    <rPh sb="0" eb="2">
      <t>ホウジン</t>
    </rPh>
    <rPh sb="2" eb="3">
      <t>メイ</t>
    </rPh>
    <phoneticPr fontId="4"/>
  </si>
  <si>
    <t>(事業所名）</t>
    <rPh sb="1" eb="4">
      <t>ジギョウショ</t>
    </rPh>
    <rPh sb="4" eb="5">
      <t>メイ</t>
    </rPh>
    <phoneticPr fontId="4"/>
  </si>
  <si>
    <t>代表者</t>
    <rPh sb="0" eb="3">
      <t>ダイヒョウシャ</t>
    </rPh>
    <phoneticPr fontId="4"/>
  </si>
  <si>
    <t>印</t>
    <rPh sb="0" eb="1">
      <t>イン</t>
    </rPh>
    <phoneticPr fontId="4"/>
  </si>
  <si>
    <t>登録事業所番号</t>
    <rPh sb="0" eb="2">
      <t>トウロク</t>
    </rPh>
    <rPh sb="2" eb="5">
      <t>ジギョウショ</t>
    </rPh>
    <rPh sb="5" eb="7">
      <t>バンゴウ</t>
    </rPh>
    <phoneticPr fontId="4"/>
  </si>
  <si>
    <t>貴センターより委託された介護予防支援及び介護予防ケアマネジメント業務について、下記のとおり報告及び請求します。</t>
    <rPh sb="0" eb="1">
      <t>キ</t>
    </rPh>
    <rPh sb="7" eb="9">
      <t>イタク</t>
    </rPh>
    <rPh sb="12" eb="14">
      <t>カイゴ</t>
    </rPh>
    <rPh sb="14" eb="16">
      <t>ヨボウ</t>
    </rPh>
    <rPh sb="16" eb="18">
      <t>シエン</t>
    </rPh>
    <rPh sb="18" eb="19">
      <t>オヨ</t>
    </rPh>
    <rPh sb="20" eb="22">
      <t>カイゴ</t>
    </rPh>
    <rPh sb="22" eb="24">
      <t>ヨボウ</t>
    </rPh>
    <rPh sb="32" eb="34">
      <t>ギョウム</t>
    </rPh>
    <rPh sb="39" eb="41">
      <t>カキ</t>
    </rPh>
    <rPh sb="45" eb="47">
      <t>ホウコク</t>
    </rPh>
    <rPh sb="47" eb="48">
      <t>オヨ</t>
    </rPh>
    <rPh sb="49" eb="51">
      <t>セイキュウ</t>
    </rPh>
    <phoneticPr fontId="4"/>
  </si>
  <si>
    <t>（令和　　　　年　　　　月分）</t>
    <rPh sb="1" eb="2">
      <t>レイ</t>
    </rPh>
    <rPh sb="2" eb="3">
      <t>ワ</t>
    </rPh>
    <rPh sb="7" eb="8">
      <t>ネン</t>
    </rPh>
    <rPh sb="12" eb="14">
      <t>ガツブン</t>
    </rPh>
    <phoneticPr fontId="4"/>
  </si>
  <si>
    <t>請求額</t>
    <rPh sb="0" eb="2">
      <t>セイキュウ</t>
    </rPh>
    <rPh sb="2" eb="3">
      <t>ガク</t>
    </rPh>
    <phoneticPr fontId="4"/>
  </si>
  <si>
    <t>円</t>
    <rPh sb="0" eb="1">
      <t>エン</t>
    </rPh>
    <phoneticPr fontId="4"/>
  </si>
  <si>
    <t>（件数：</t>
    <rPh sb="1" eb="3">
      <t>ケンスウ</t>
    </rPh>
    <phoneticPr fontId="3"/>
  </si>
  <si>
    <t>件）</t>
    <rPh sb="0" eb="1">
      <t>ケン</t>
    </rPh>
    <phoneticPr fontId="3"/>
  </si>
  <si>
    <t>【内訳】</t>
    <rPh sb="1" eb="3">
      <t>ウチワケ</t>
    </rPh>
    <phoneticPr fontId="4"/>
  </si>
  <si>
    <t>介護予防ケアマネジメントA　※加算なし</t>
    <rPh sb="0" eb="2">
      <t>カイゴ</t>
    </rPh>
    <rPh sb="2" eb="4">
      <t>ヨボウ</t>
    </rPh>
    <phoneticPr fontId="4"/>
  </si>
  <si>
    <t>（税込)円×</t>
    <rPh sb="1" eb="3">
      <t>ゼイコ</t>
    </rPh>
    <rPh sb="4" eb="5">
      <t>エン</t>
    </rPh>
    <phoneticPr fontId="4"/>
  </si>
  <si>
    <t>人　＝</t>
    <rPh sb="0" eb="1">
      <t>ニン</t>
    </rPh>
    <phoneticPr fontId="4"/>
  </si>
  <si>
    <t>（うち処遇改善加算</t>
    <rPh sb="3" eb="5">
      <t>ショグウ</t>
    </rPh>
    <rPh sb="5" eb="7">
      <t>カイゼン</t>
    </rPh>
    <rPh sb="7" eb="9">
      <t>カサン</t>
    </rPh>
    <phoneticPr fontId="3"/>
  </si>
  <si>
    <t>円×</t>
    <rPh sb="0" eb="1">
      <t>エン</t>
    </rPh>
    <phoneticPr fontId="3"/>
  </si>
  <si>
    <t>人　　 ＝</t>
    <rPh sb="0" eb="1">
      <t>ニン</t>
    </rPh>
    <phoneticPr fontId="3"/>
  </si>
  <si>
    <t>円）</t>
    <rPh sb="0" eb="1">
      <t>エン</t>
    </rPh>
    <phoneticPr fontId="3"/>
  </si>
  <si>
    <t>初回加算あり</t>
    <rPh sb="0" eb="2">
      <t>ショカイ</t>
    </rPh>
    <rPh sb="2" eb="4">
      <t>カサン</t>
    </rPh>
    <phoneticPr fontId="4"/>
  </si>
  <si>
    <t>委託連携加算あり</t>
    <rPh sb="0" eb="2">
      <t>イタク</t>
    </rPh>
    <rPh sb="2" eb="4">
      <t>レンケイ</t>
    </rPh>
    <rPh sb="4" eb="6">
      <t>カサン</t>
    </rPh>
    <phoneticPr fontId="4"/>
  </si>
  <si>
    <t>初回加算あり・委託連携加算あり</t>
    <rPh sb="0" eb="2">
      <t>ショカイ</t>
    </rPh>
    <rPh sb="2" eb="4">
      <t>カサン</t>
    </rPh>
    <rPh sb="7" eb="9">
      <t>イタク</t>
    </rPh>
    <rPh sb="9" eb="11">
      <t>レンケイ</t>
    </rPh>
    <rPh sb="11" eb="13">
      <t>カサン</t>
    </rPh>
    <phoneticPr fontId="3"/>
  </si>
  <si>
    <t>介護職員等処遇改善加算の算定要件を満たし、職員の処遇改善を行うことを誓約します。</t>
    <phoneticPr fontId="4"/>
  </si>
  <si>
    <t>10％対象</t>
    <phoneticPr fontId="3"/>
  </si>
  <si>
    <t>内消費税</t>
    <phoneticPr fontId="3"/>
  </si>
  <si>
    <t>円</t>
    <rPh sb="0" eb="1">
      <t>エン</t>
    </rPh>
    <phoneticPr fontId="3"/>
  </si>
  <si>
    <t>内処遇改善加算</t>
    <rPh sb="0" eb="1">
      <t>ウチ</t>
    </rPh>
    <rPh sb="1" eb="3">
      <t>ショグウ</t>
    </rPh>
    <rPh sb="3" eb="5">
      <t>カイゼン</t>
    </rPh>
    <rPh sb="5" eb="7">
      <t>カサン</t>
    </rPh>
    <phoneticPr fontId="3"/>
  </si>
  <si>
    <t>Ｎｏ</t>
    <phoneticPr fontId="4"/>
  </si>
  <si>
    <t>被保険者番号</t>
    <rPh sb="0" eb="4">
      <t>ヒホケンシャ</t>
    </rPh>
    <rPh sb="4" eb="6">
      <t>バンゴウ</t>
    </rPh>
    <phoneticPr fontId="4"/>
  </si>
  <si>
    <t>氏　名</t>
    <rPh sb="0" eb="1">
      <t>シ</t>
    </rPh>
    <rPh sb="2" eb="3">
      <t>メイ</t>
    </rPh>
    <phoneticPr fontId="4"/>
  </si>
  <si>
    <t>住　　所</t>
    <rPh sb="0" eb="1">
      <t>ジュウ</t>
    </rPh>
    <rPh sb="3" eb="4">
      <t>ショ</t>
    </rPh>
    <phoneticPr fontId="4"/>
  </si>
  <si>
    <t>計画種類</t>
    <rPh sb="0" eb="2">
      <t>ケイカク</t>
    </rPh>
    <rPh sb="2" eb="4">
      <t>シュルイ</t>
    </rPh>
    <phoneticPr fontId="3"/>
  </si>
  <si>
    <t>初回加算</t>
    <rPh sb="0" eb="2">
      <t>ショカイ</t>
    </rPh>
    <rPh sb="2" eb="4">
      <t>カサン</t>
    </rPh>
    <phoneticPr fontId="4"/>
  </si>
  <si>
    <t>委託連携
加算</t>
    <rPh sb="0" eb="2">
      <t>イタク</t>
    </rPh>
    <rPh sb="2" eb="4">
      <t>レンケイ</t>
    </rPh>
    <rPh sb="5" eb="7">
      <t>カサン</t>
    </rPh>
    <phoneticPr fontId="4"/>
  </si>
  <si>
    <t>初回加算・
委託連携
加算</t>
    <rPh sb="0" eb="2">
      <t>ショカイ</t>
    </rPh>
    <rPh sb="2" eb="4">
      <t>カサン</t>
    </rPh>
    <rPh sb="6" eb="8">
      <t>イタク</t>
    </rPh>
    <rPh sb="8" eb="10">
      <t>レンケイ</t>
    </rPh>
    <rPh sb="11" eb="13">
      <t>カサン</t>
    </rPh>
    <phoneticPr fontId="4"/>
  </si>
  <si>
    <t>チェック欄</t>
    <rPh sb="4" eb="5">
      <t>ラン</t>
    </rPh>
    <phoneticPr fontId="3"/>
  </si>
  <si>
    <t>カウント用関数</t>
    <rPh sb="4" eb="5">
      <t>ヨウ</t>
    </rPh>
    <rPh sb="5" eb="7">
      <t>カンスウ</t>
    </rPh>
    <phoneticPr fontId="3"/>
  </si>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</sst>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3"/>
      <charset val="128"/>
      <scheme val="minor"/>
    </font>
    <font>
      <sz val="11"/>
      <color theme="1"/>
      <name val="游ゴシック"/>
      <family val="3"/>
      <charset val="128"/>
      <scheme val="minor"/>
    </font>
    <font>
      <sz val="8"/>
      <color indexed="8"/>
      <name val="ＭＳ Ｐ明朝"/>
      <family val="1"/>
      <charset val="128"/>
    </font>
    <font>
      <sz val="6"/>
      <name val="游ゴシック"/>
      <family val="3"/>
      <charset val="128"/>
      <scheme val="minor"/>
    </font>
    <font>
      <sz val="6"/>
      <name val="ＭＳ Ｐゴシック"/>
      <family val="3"/>
      <charset val="128"/>
    </font>
    <font>
      <sz val="11"/>
      <color indexed="8"/>
      <name val="ＭＳ Ｐ明朝"/>
      <family val="1"/>
      <charset val="128"/>
    </font>
    <font>
      <sz val="11"/>
      <color theme="1"/>
      <name val="ＭＳ Ｐ明朝"/>
      <family val="1"/>
      <charset val="128"/>
    </font>
    <font>
      <sz val="12"/>
      <color indexed="8"/>
      <name val="ＭＳ Ｐ明朝"/>
      <family val="1"/>
      <charset val="128"/>
    </font>
    <font>
      <sz val="10"/>
      <color indexed="8"/>
      <name val="ＭＳ Ｐ明朝"/>
      <family val="1"/>
      <charset val="128"/>
    </font>
    <font>
      <sz val="9"/>
      <color indexed="8"/>
      <name val="ＭＳ Ｐ明朝"/>
      <family val="1"/>
      <charset val="128"/>
    </font>
    <font>
      <sz val="16"/>
      <color indexed="8"/>
      <name val="ＭＳ Ｐ明朝"/>
      <family val="1"/>
      <charset val="128"/>
    </font>
    <font>
      <b/>
      <sz val="16"/>
      <color indexed="8"/>
      <name val="ＭＳ Ｐ明朝"/>
      <family val="1"/>
      <charset val="128"/>
    </font>
    <font>
      <sz val="14"/>
      <color indexed="8"/>
      <name val="ＭＳ Ｐ明朝"/>
      <family val="1"/>
      <charset val="128"/>
    </font>
    <font>
      <sz val="14"/>
      <color theme="1"/>
      <name val="ＭＳ Ｐ明朝"/>
      <family val="1"/>
      <charset val="128"/>
    </font>
    <font>
      <sz val="11"/>
      <color rgb="FFFF0000"/>
      <name val="ＭＳ Ｐ明朝"/>
      <family val="1"/>
      <charset val="128"/>
    </font>
    <font>
      <sz val="9"/>
      <color rgb="FFFF0000"/>
      <name val="ＭＳ Ｐ明朝"/>
      <family val="1"/>
      <charset val="128"/>
    </font>
    <font>
      <sz val="8"/>
      <color rgb="FFFF0000"/>
      <name val="ＭＳ Ｐ明朝"/>
      <family val="1"/>
      <charset val="128"/>
    </font>
    <font>
      <sz val="11"/>
      <color indexed="8"/>
      <name val="ＭＳ Ｐゴシック"/>
      <family val="3"/>
      <charset val="128"/>
    </font>
    <font>
      <sz val="10"/>
      <color theme="1"/>
      <name val="ＭＳ Ｐ明朝"/>
      <family val="1"/>
      <charset val="128"/>
    </font>
    <font>
      <sz val="8"/>
      <color theme="0" tint="-0.249977111117893"/>
      <name val="ＭＳ Ｐ明朝"/>
      <family val="1"/>
      <charset val="128"/>
    </font>
    <font>
      <sz val="11"/>
      <color theme="0" tint="-0.249977111117893"/>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74">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Continuous" vertical="center"/>
      <protection locked="0"/>
    </xf>
    <xf numFmtId="0" fontId="5" fillId="0" borderId="0" xfId="0" applyFont="1" applyAlignment="1" applyProtection="1">
      <alignment vertical="top" wrapText="1"/>
      <protection locked="0"/>
    </xf>
    <xf numFmtId="0" fontId="5" fillId="0" borderId="0" xfId="0" applyFont="1" applyAlignment="1" applyProtection="1">
      <alignment horizontal="right" vertical="center"/>
      <protection locked="0"/>
    </xf>
    <xf numFmtId="0" fontId="9" fillId="0" borderId="0" xfId="0" applyFont="1" applyAlignment="1" applyProtection="1">
      <alignment horizontal="left" vertical="center" indent="1"/>
      <protection locked="0"/>
    </xf>
    <xf numFmtId="0" fontId="10" fillId="0" borderId="1" xfId="0" applyFont="1" applyBorder="1" applyAlignment="1" applyProtection="1">
      <alignment horizontal="center" vertical="center"/>
      <protection locked="0"/>
    </xf>
    <xf numFmtId="0" fontId="12" fillId="0" borderId="0" xfId="0" applyFont="1" applyAlignment="1" applyProtection="1">
      <alignment horizontal="right" vertical="center" shrinkToFit="1"/>
      <protection locked="0"/>
    </xf>
    <xf numFmtId="0" fontId="12" fillId="2" borderId="0" xfId="0" applyFont="1" applyFill="1" applyAlignment="1">
      <alignment horizontal="center" vertical="center" shrinkToFit="1"/>
    </xf>
    <xf numFmtId="0" fontId="13" fillId="0" borderId="0" xfId="0" applyFont="1" applyAlignment="1" applyProtection="1">
      <alignment vertical="center" shrinkToFit="1"/>
      <protection locked="0"/>
    </xf>
    <xf numFmtId="0" fontId="5" fillId="0" borderId="1" xfId="0" applyFont="1" applyBorder="1" applyProtection="1">
      <alignment vertical="center"/>
      <protection locked="0"/>
    </xf>
    <xf numFmtId="38" fontId="14" fillId="0" borderId="1" xfId="1" applyFont="1" applyBorder="1" applyProtection="1">
      <alignment vertical="center"/>
      <protection locked="0"/>
    </xf>
    <xf numFmtId="0" fontId="5" fillId="2" borderId="1" xfId="0" applyFont="1" applyFill="1" applyBorder="1" applyAlignment="1">
      <alignment vertical="center" shrinkToFit="1"/>
    </xf>
    <xf numFmtId="176" fontId="5" fillId="2" borderId="1" xfId="0" applyNumberFormat="1" applyFont="1" applyFill="1" applyBorder="1" applyAlignment="1">
      <alignment vertical="center" shrinkToFit="1"/>
    </xf>
    <xf numFmtId="0" fontId="2" fillId="0" borderId="2" xfId="0" applyFont="1" applyBorder="1" applyAlignment="1" applyProtection="1">
      <alignment horizontal="right" vertical="top"/>
      <protection locked="0"/>
    </xf>
    <xf numFmtId="38" fontId="2" fillId="0" borderId="0" xfId="1" applyFont="1" applyAlignment="1" applyProtection="1">
      <alignment vertical="top"/>
      <protection locked="0"/>
    </xf>
    <xf numFmtId="0" fontId="2" fillId="0" borderId="0" xfId="0" applyFont="1" applyAlignment="1" applyProtection="1">
      <alignment horizontal="right" vertical="top" shrinkToFit="1"/>
      <protection locked="0"/>
    </xf>
    <xf numFmtId="0" fontId="2" fillId="2" borderId="2" xfId="0" applyFont="1" applyFill="1" applyBorder="1" applyAlignment="1">
      <alignment vertical="top" shrinkToFit="1"/>
    </xf>
    <xf numFmtId="0" fontId="2" fillId="0" borderId="0" xfId="0" applyFont="1" applyAlignment="1" applyProtection="1">
      <alignment vertical="top"/>
      <protection locked="0"/>
    </xf>
    <xf numFmtId="176" fontId="2" fillId="2" borderId="2" xfId="0" applyNumberFormat="1" applyFont="1" applyFill="1" applyBorder="1" applyAlignment="1">
      <alignment horizontal="right" vertical="top" shrinkToFit="1"/>
    </xf>
    <xf numFmtId="38" fontId="2" fillId="0" borderId="2" xfId="1" applyFont="1" applyBorder="1" applyAlignment="1" applyProtection="1">
      <alignment vertical="top"/>
      <protection locked="0"/>
    </xf>
    <xf numFmtId="0" fontId="2" fillId="0" borderId="2" xfId="0" applyFont="1" applyBorder="1" applyAlignment="1" applyProtection="1">
      <alignment horizontal="right" vertical="top" shrinkToFit="1"/>
      <protection locked="0"/>
    </xf>
    <xf numFmtId="0" fontId="2" fillId="0" borderId="2" xfId="0" applyFont="1" applyBorder="1" applyAlignment="1" applyProtection="1">
      <alignment vertical="top"/>
      <protection locked="0"/>
    </xf>
    <xf numFmtId="0" fontId="15" fillId="0" borderId="0" xfId="0" applyFont="1" applyProtection="1">
      <alignment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right" vertical="center"/>
      <protection locked="0"/>
    </xf>
    <xf numFmtId="176" fontId="16" fillId="0" borderId="1" xfId="0" applyNumberFormat="1" applyFont="1" applyBorder="1" applyProtection="1">
      <alignment vertical="center"/>
      <protection locked="0"/>
    </xf>
    <xf numFmtId="0" fontId="16" fillId="0" borderId="1" xfId="0" applyFont="1" applyBorder="1" applyProtection="1">
      <alignment vertical="center"/>
      <protection locked="0"/>
    </xf>
    <xf numFmtId="176" fontId="6" fillId="0" borderId="3" xfId="0" applyNumberFormat="1" applyFont="1" applyBorder="1" applyAlignment="1" applyProtection="1">
      <alignment horizontal="center" vertical="center"/>
      <protection locked="0"/>
    </xf>
    <xf numFmtId="176" fontId="6" fillId="2" borderId="4" xfId="0" applyNumberFormat="1" applyFont="1" applyFill="1" applyBorder="1">
      <alignment vertical="center"/>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0" fontId="6" fillId="0" borderId="0" xfId="0" applyFont="1" applyAlignment="1" applyProtection="1">
      <alignment horizontal="left" vertical="center"/>
      <protection locked="0"/>
    </xf>
    <xf numFmtId="38" fontId="6" fillId="0" borderId="5" xfId="2"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0" borderId="0" xfId="0" applyFont="1">
      <alignment vertical="center"/>
    </xf>
    <xf numFmtId="0" fontId="6" fillId="0" borderId="3" xfId="0" applyFont="1" applyBorder="1" applyAlignment="1" applyProtection="1">
      <alignment horizontal="centerContinuous" vertical="center"/>
      <protection locked="0"/>
    </xf>
    <xf numFmtId="0" fontId="19" fillId="3" borderId="3"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9" xfId="0" applyFont="1" applyBorder="1" applyAlignment="1">
      <alignment vertical="center" shrinkToFit="1"/>
    </xf>
    <xf numFmtId="0" fontId="14" fillId="0" borderId="10" xfId="0" applyFont="1" applyBorder="1" applyAlignment="1">
      <alignment vertical="center" shrinkToFit="1"/>
    </xf>
    <xf numFmtId="0" fontId="20" fillId="3" borderId="3" xfId="0" applyFont="1" applyFill="1" applyBorder="1">
      <alignment vertical="center"/>
    </xf>
    <xf numFmtId="0" fontId="5" fillId="0" borderId="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5" fillId="0" borderId="1" xfId="0" applyFont="1" applyBorder="1" applyAlignment="1" applyProtection="1">
      <alignment horizontal="right" vertical="center" shrinkToFit="1"/>
      <protection locked="0"/>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38" fontId="6" fillId="2" borderId="4" xfId="2" applyFont="1" applyFill="1" applyBorder="1" applyAlignment="1" applyProtection="1">
      <alignment vertical="center"/>
    </xf>
    <xf numFmtId="0" fontId="18" fillId="0" borderId="6"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6" fillId="0" borderId="0" xfId="0" applyFont="1" applyAlignment="1" applyProtection="1">
      <alignment vertical="center" shrinkToFit="1"/>
      <protection locked="0"/>
    </xf>
    <xf numFmtId="49" fontId="5" fillId="0" borderId="0" xfId="0" applyNumberFormat="1" applyFont="1" applyProtection="1">
      <alignment vertical="center"/>
      <protection locked="0"/>
    </xf>
    <xf numFmtId="0" fontId="10" fillId="0" borderId="1" xfId="0" applyFont="1" applyBorder="1" applyAlignment="1" applyProtection="1">
      <alignment horizontal="center" vertical="center"/>
      <protection locked="0"/>
    </xf>
    <xf numFmtId="176" fontId="11" fillId="2" borderId="1" xfId="0" applyNumberFormat="1" applyFont="1" applyFill="1" applyBorder="1">
      <alignment vertical="center"/>
    </xf>
    <xf numFmtId="0" fontId="5" fillId="0" borderId="0" xfId="0" applyFont="1" applyAlignment="1" applyProtection="1">
      <alignment horizontal="right" vertical="center"/>
      <protection locked="0"/>
    </xf>
    <xf numFmtId="0" fontId="8" fillId="0" borderId="1" xfId="0" applyFont="1" applyBorder="1" applyAlignment="1" applyProtection="1">
      <alignment horizontal="left" vertical="center" indent="1" shrinkToFit="1"/>
      <protection locked="0"/>
    </xf>
    <xf numFmtId="0" fontId="5" fillId="0" borderId="0" xfId="0" applyFont="1" applyAlignment="1" applyProtection="1">
      <alignment vertical="top" shrinkToFit="1"/>
      <protection locked="0"/>
    </xf>
    <xf numFmtId="0" fontId="5" fillId="0" borderId="0" xfId="0" applyFont="1" applyAlignment="1" applyProtection="1">
      <alignment vertical="center" shrinkToFit="1"/>
      <protection locked="0"/>
    </xf>
  </cellXfs>
  <cellStyles count="3">
    <cellStyle name="桁区切り" xfId="1" builtinId="6"/>
    <cellStyle name="桁区切り 2" xfId="2" xr:uid="{B2D047DD-2DA9-416D-936F-CF1A07E76A68}"/>
    <cellStyle name="標準" xfId="0" builtinId="0"/>
  </cellStyles>
  <dxfs count="9">
    <dxf>
      <font>
        <color theme="0"/>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27</xdr:row>
          <xdr:rowOff>19050</xdr:rowOff>
        </xdr:from>
        <xdr:to>
          <xdr:col>1</xdr:col>
          <xdr:colOff>0</xdr:colOff>
          <xdr:row>28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7645-FAFD-4C31-A34B-634C46BC2FBF}">
  <sheetPr>
    <tabColor rgb="FFFFFF00"/>
  </sheetPr>
  <dimension ref="A1:O77"/>
  <sheetViews>
    <sheetView tabSelected="1" zoomScaleNormal="100" zoomScaleSheetLayoutView="100" workbookViewId="0"/>
  </sheetViews>
  <sheetFormatPr defaultRowHeight="13.5"/>
  <cols>
    <col min="1" max="1" width="5.625" style="3" customWidth="1"/>
    <col min="2" max="2" width="13" style="3" customWidth="1"/>
    <col min="3" max="3" width="15.625" style="3" customWidth="1"/>
    <col min="4" max="4" width="20.625" style="3" customWidth="1"/>
    <col min="5" max="5" width="3.625" style="3" customWidth="1"/>
    <col min="6" max="6" width="6" style="3" customWidth="1"/>
    <col min="7" max="9" width="9" style="3" customWidth="1"/>
    <col min="10" max="10" width="3.625" style="3" bestFit="1" customWidth="1"/>
    <col min="11" max="11" width="22" style="3" bestFit="1" customWidth="1"/>
    <col min="12" max="12" width="37.125" style="3" customWidth="1"/>
    <col min="13" max="14" width="2.5" style="3" bestFit="1" customWidth="1"/>
    <col min="15" max="15" width="21" style="3" bestFit="1" customWidth="1"/>
    <col min="16" max="16384" width="9" style="3"/>
  </cols>
  <sheetData>
    <row r="1" spans="1:10" ht="15" customHeight="1">
      <c r="A1" s="1" t="s">
        <v>0</v>
      </c>
      <c r="B1" s="2"/>
      <c r="C1" s="2"/>
      <c r="D1" s="2"/>
      <c r="E1" s="2"/>
      <c r="F1" s="2"/>
      <c r="G1" s="2"/>
      <c r="H1" s="2"/>
    </row>
    <row r="2" spans="1:10" ht="15" customHeight="1">
      <c r="A2" s="2"/>
      <c r="B2" s="2"/>
      <c r="C2" s="2"/>
      <c r="D2" s="2"/>
      <c r="E2" s="2"/>
      <c r="F2" s="2"/>
      <c r="G2" s="2"/>
      <c r="H2" s="2"/>
    </row>
    <row r="3" spans="1:10" ht="15" customHeight="1">
      <c r="A3" s="4" t="s">
        <v>1</v>
      </c>
      <c r="B3" s="4"/>
      <c r="C3" s="4"/>
      <c r="D3" s="4"/>
      <c r="E3" s="4"/>
      <c r="F3" s="4"/>
      <c r="G3" s="4"/>
      <c r="H3" s="4"/>
      <c r="I3" s="4"/>
      <c r="J3" s="4"/>
    </row>
    <row r="4" spans="1:10" ht="15" customHeight="1">
      <c r="A4" s="2"/>
      <c r="B4" s="2"/>
      <c r="C4" s="2"/>
      <c r="D4" s="2"/>
      <c r="E4" s="2"/>
      <c r="F4" s="2"/>
      <c r="G4" s="2"/>
      <c r="H4" s="2"/>
    </row>
    <row r="5" spans="1:10" ht="15" customHeight="1">
      <c r="A5" s="2"/>
      <c r="B5" s="2"/>
      <c r="C5" s="2"/>
      <c r="D5" s="2"/>
      <c r="E5" s="2"/>
      <c r="F5" s="70" t="s">
        <v>2</v>
      </c>
      <c r="G5" s="70"/>
      <c r="H5" s="70"/>
      <c r="I5" s="70"/>
    </row>
    <row r="6" spans="1:10" ht="15" customHeight="1">
      <c r="A6" s="71" t="s">
        <v>3</v>
      </c>
      <c r="B6" s="71"/>
      <c r="C6" s="71"/>
      <c r="D6" s="2"/>
      <c r="E6" s="2"/>
      <c r="F6" s="5"/>
      <c r="G6" s="5"/>
      <c r="H6" s="5"/>
      <c r="I6" s="5"/>
    </row>
    <row r="7" spans="1:10" ht="15" customHeight="1">
      <c r="A7" s="2"/>
      <c r="B7" s="2"/>
      <c r="C7" s="2"/>
      <c r="D7" s="2"/>
      <c r="E7" s="2"/>
      <c r="F7" s="72"/>
      <c r="G7" s="72"/>
      <c r="H7" s="72"/>
      <c r="I7" s="72"/>
    </row>
    <row r="8" spans="1:10" ht="15" customHeight="1">
      <c r="A8" s="2"/>
      <c r="B8" s="2"/>
      <c r="C8" s="2"/>
      <c r="D8" s="6" t="s">
        <v>4</v>
      </c>
      <c r="E8" s="2"/>
      <c r="F8" s="73"/>
      <c r="G8" s="73"/>
      <c r="H8" s="73"/>
      <c r="I8" s="73"/>
    </row>
    <row r="9" spans="1:10" ht="15" customHeight="1">
      <c r="A9" s="2"/>
      <c r="B9" s="2"/>
      <c r="D9" s="6" t="s">
        <v>5</v>
      </c>
      <c r="E9" s="2"/>
      <c r="F9" s="73"/>
      <c r="G9" s="73"/>
      <c r="H9" s="73"/>
      <c r="I9" s="73"/>
    </row>
    <row r="10" spans="1:10" ht="15" customHeight="1">
      <c r="A10" s="2"/>
      <c r="B10" s="2"/>
      <c r="C10" s="2"/>
      <c r="D10" s="6" t="s">
        <v>6</v>
      </c>
      <c r="E10" s="2"/>
      <c r="F10" s="73"/>
      <c r="G10" s="73"/>
      <c r="H10" s="73"/>
      <c r="I10" s="73"/>
    </row>
    <row r="11" spans="1:10" ht="15" customHeight="1">
      <c r="A11" s="2"/>
      <c r="B11" s="2"/>
      <c r="C11" s="2"/>
      <c r="D11" s="6" t="s">
        <v>7</v>
      </c>
      <c r="E11" s="2"/>
      <c r="F11" s="66"/>
      <c r="G11" s="66"/>
      <c r="H11" s="66"/>
      <c r="I11" s="6" t="s">
        <v>8</v>
      </c>
    </row>
    <row r="12" spans="1:10" ht="15" customHeight="1">
      <c r="A12" s="2"/>
      <c r="B12" s="2"/>
      <c r="C12" s="2"/>
      <c r="D12" s="6" t="s">
        <v>9</v>
      </c>
      <c r="E12" s="2"/>
      <c r="F12" s="67"/>
      <c r="G12" s="67"/>
      <c r="H12" s="67"/>
      <c r="I12" s="67"/>
    </row>
    <row r="13" spans="1:10" ht="9" customHeight="1">
      <c r="A13" s="2"/>
      <c r="B13" s="2"/>
      <c r="C13" s="2"/>
      <c r="D13" s="2"/>
      <c r="E13" s="2"/>
      <c r="F13" s="5"/>
      <c r="G13" s="5"/>
      <c r="H13" s="5"/>
      <c r="I13" s="5"/>
    </row>
    <row r="14" spans="1:10" ht="15" customHeight="1">
      <c r="A14" s="7" t="s">
        <v>10</v>
      </c>
      <c r="B14" s="2"/>
      <c r="C14" s="2"/>
      <c r="D14" s="2"/>
      <c r="E14" s="2"/>
      <c r="F14" s="2"/>
      <c r="G14" s="2"/>
      <c r="H14" s="2"/>
    </row>
    <row r="15" spans="1:10" ht="15" customHeight="1">
      <c r="A15" s="2"/>
      <c r="B15" s="2"/>
      <c r="C15" s="2"/>
      <c r="D15" s="2" t="s">
        <v>11</v>
      </c>
      <c r="E15" s="2"/>
      <c r="F15" s="2"/>
      <c r="G15" s="2"/>
      <c r="H15" s="2"/>
    </row>
    <row r="16" spans="1:10" ht="15" customHeight="1">
      <c r="A16" s="2"/>
      <c r="B16" s="2"/>
      <c r="C16" s="2"/>
      <c r="D16" s="2"/>
      <c r="E16" s="2"/>
      <c r="F16" s="2"/>
      <c r="G16" s="2"/>
      <c r="H16" s="2"/>
    </row>
    <row r="17" spans="1:15" ht="20.100000000000001" customHeight="1">
      <c r="A17" s="2"/>
      <c r="B17" s="68" t="s">
        <v>12</v>
      </c>
      <c r="C17" s="68"/>
      <c r="D17" s="69">
        <f>I20+I22+I24+I26</f>
        <v>0</v>
      </c>
      <c r="E17" s="69"/>
      <c r="F17" s="8" t="s">
        <v>13</v>
      </c>
      <c r="G17" s="9" t="s">
        <v>14</v>
      </c>
      <c r="H17" s="10">
        <f>G20+G22+G24+G26</f>
        <v>0</v>
      </c>
      <c r="I17" s="11" t="s">
        <v>15</v>
      </c>
    </row>
    <row r="18" spans="1:15" ht="9" customHeight="1">
      <c r="A18" s="2"/>
      <c r="B18" s="2"/>
      <c r="C18" s="2"/>
      <c r="D18" s="2"/>
      <c r="E18" s="2"/>
      <c r="F18" s="2"/>
      <c r="G18" s="2"/>
      <c r="H18" s="2"/>
    </row>
    <row r="19" spans="1:15" ht="20.100000000000001" customHeight="1">
      <c r="A19" s="2" t="s">
        <v>16</v>
      </c>
      <c r="B19" s="2"/>
      <c r="C19" s="2"/>
      <c r="D19" s="2"/>
      <c r="E19" s="2"/>
      <c r="F19" s="2"/>
      <c r="G19" s="2"/>
      <c r="H19" s="2"/>
    </row>
    <row r="20" spans="1:15" ht="18" customHeight="1">
      <c r="A20" s="12" t="s">
        <v>17</v>
      </c>
      <c r="B20" s="12"/>
      <c r="C20" s="12"/>
      <c r="D20" s="13">
        <v>4310</v>
      </c>
      <c r="E20" s="60" t="s">
        <v>18</v>
      </c>
      <c r="F20" s="60"/>
      <c r="G20" s="14">
        <f>COUNTIF(O33:O77,"ケアマネジメント無無無")</f>
        <v>0</v>
      </c>
      <c r="H20" s="12" t="s">
        <v>19</v>
      </c>
      <c r="I20" s="15">
        <f t="shared" ref="I20:I27" si="0">D20*G20</f>
        <v>0</v>
      </c>
      <c r="J20" s="12" t="s">
        <v>13</v>
      </c>
    </row>
    <row r="21" spans="1:15" ht="18" customHeight="1">
      <c r="A21" s="2"/>
      <c r="B21" s="16"/>
      <c r="C21" s="16" t="s">
        <v>20</v>
      </c>
      <c r="D21" s="17">
        <v>90</v>
      </c>
      <c r="E21" s="17"/>
      <c r="F21" s="18" t="s">
        <v>21</v>
      </c>
      <c r="G21" s="19">
        <f>G20</f>
        <v>0</v>
      </c>
      <c r="H21" s="20" t="s">
        <v>22</v>
      </c>
      <c r="I21" s="21">
        <f t="shared" si="0"/>
        <v>0</v>
      </c>
      <c r="J21" s="20" t="s">
        <v>23</v>
      </c>
    </row>
    <row r="22" spans="1:15" ht="18" customHeight="1">
      <c r="A22" s="2"/>
      <c r="B22" s="12" t="s">
        <v>24</v>
      </c>
      <c r="C22" s="12"/>
      <c r="D22" s="13">
        <v>7380</v>
      </c>
      <c r="E22" s="60" t="s">
        <v>18</v>
      </c>
      <c r="F22" s="60"/>
      <c r="G22" s="14">
        <f>COUNTIF(O33:O77,"ケアマネジメント有無無")</f>
        <v>0</v>
      </c>
      <c r="H22" s="12" t="s">
        <v>19</v>
      </c>
      <c r="I22" s="15">
        <f t="shared" si="0"/>
        <v>0</v>
      </c>
      <c r="J22" s="12" t="s">
        <v>13</v>
      </c>
    </row>
    <row r="23" spans="1:15" ht="18" customHeight="1">
      <c r="A23" s="2"/>
      <c r="B23" s="16"/>
      <c r="C23" s="16" t="s">
        <v>20</v>
      </c>
      <c r="D23" s="17">
        <v>160</v>
      </c>
      <c r="E23" s="17"/>
      <c r="F23" s="18" t="s">
        <v>21</v>
      </c>
      <c r="G23" s="19">
        <f>G22</f>
        <v>0</v>
      </c>
      <c r="H23" s="20" t="s">
        <v>22</v>
      </c>
      <c r="I23" s="21">
        <f t="shared" si="0"/>
        <v>0</v>
      </c>
      <c r="J23" s="20" t="s">
        <v>23</v>
      </c>
    </row>
    <row r="24" spans="1:15" ht="18" customHeight="1">
      <c r="A24" s="2"/>
      <c r="B24" s="12" t="s">
        <v>25</v>
      </c>
      <c r="C24" s="12"/>
      <c r="D24" s="13">
        <v>7380</v>
      </c>
      <c r="E24" s="60" t="s">
        <v>18</v>
      </c>
      <c r="F24" s="60"/>
      <c r="G24" s="14">
        <f>COUNTIF(O33:O77,"ケアマネジメント無有無")</f>
        <v>0</v>
      </c>
      <c r="H24" s="12" t="s">
        <v>19</v>
      </c>
      <c r="I24" s="15">
        <f t="shared" si="0"/>
        <v>0</v>
      </c>
      <c r="J24" s="12" t="s">
        <v>13</v>
      </c>
    </row>
    <row r="25" spans="1:15" ht="18" customHeight="1">
      <c r="A25" s="2"/>
      <c r="B25" s="16"/>
      <c r="C25" s="16" t="s">
        <v>20</v>
      </c>
      <c r="D25" s="17">
        <v>160</v>
      </c>
      <c r="E25" s="17"/>
      <c r="F25" s="18" t="s">
        <v>21</v>
      </c>
      <c r="G25" s="19">
        <f>G24</f>
        <v>0</v>
      </c>
      <c r="H25" s="20" t="s">
        <v>22</v>
      </c>
      <c r="I25" s="21">
        <f t="shared" si="0"/>
        <v>0</v>
      </c>
      <c r="J25" s="20" t="s">
        <v>23</v>
      </c>
    </row>
    <row r="26" spans="1:15" ht="18" customHeight="1">
      <c r="A26" s="2"/>
      <c r="B26" s="12" t="s">
        <v>26</v>
      </c>
      <c r="C26" s="12"/>
      <c r="D26" s="13">
        <v>10440</v>
      </c>
      <c r="E26" s="60" t="s">
        <v>18</v>
      </c>
      <c r="F26" s="60"/>
      <c r="G26" s="14">
        <f>COUNTIF(O33:O77,"ケアマネジメント無無有")</f>
        <v>0</v>
      </c>
      <c r="H26" s="12" t="s">
        <v>19</v>
      </c>
      <c r="I26" s="15">
        <f t="shared" si="0"/>
        <v>0</v>
      </c>
      <c r="J26" s="12" t="s">
        <v>13</v>
      </c>
    </row>
    <row r="27" spans="1:15" ht="18" customHeight="1">
      <c r="A27" s="2"/>
      <c r="B27" s="16"/>
      <c r="C27" s="16" t="s">
        <v>20</v>
      </c>
      <c r="D27" s="22">
        <v>220</v>
      </c>
      <c r="E27" s="22"/>
      <c r="F27" s="23" t="s">
        <v>21</v>
      </c>
      <c r="G27" s="19">
        <f>G26</f>
        <v>0</v>
      </c>
      <c r="H27" s="20" t="s">
        <v>22</v>
      </c>
      <c r="I27" s="21">
        <f t="shared" si="0"/>
        <v>0</v>
      </c>
      <c r="J27" s="24" t="s">
        <v>23</v>
      </c>
    </row>
    <row r="28" spans="1:15" ht="20.100000000000001" customHeight="1">
      <c r="A28" s="25"/>
      <c r="B28" s="25" t="s">
        <v>27</v>
      </c>
      <c r="C28" s="26"/>
      <c r="D28" s="26"/>
      <c r="E28" s="26"/>
      <c r="F28" s="26"/>
      <c r="G28" s="27"/>
      <c r="H28" s="28"/>
      <c r="I28" s="29"/>
    </row>
    <row r="29" spans="1:15" ht="20.100000000000001" customHeight="1">
      <c r="C29" s="30" t="s">
        <v>28</v>
      </c>
      <c r="D29" s="31">
        <f>D17</f>
        <v>0</v>
      </c>
      <c r="E29" s="32" t="s">
        <v>13</v>
      </c>
      <c r="F29" s="61" t="s">
        <v>29</v>
      </c>
      <c r="G29" s="62"/>
      <c r="H29" s="63">
        <f>ROUNDDOWN(D29/110*10,0)</f>
        <v>0</v>
      </c>
      <c r="I29" s="63"/>
      <c r="J29" s="33" t="s">
        <v>30</v>
      </c>
    </row>
    <row r="30" spans="1:15" ht="20.100000000000001" customHeight="1">
      <c r="A30" s="34"/>
      <c r="B30" s="34"/>
      <c r="C30" s="35"/>
      <c r="D30" s="36"/>
      <c r="E30" s="36"/>
      <c r="F30" s="64" t="s">
        <v>31</v>
      </c>
      <c r="G30" s="65"/>
      <c r="H30" s="63">
        <f>I21+I23+I25+I27</f>
        <v>0</v>
      </c>
      <c r="I30" s="63"/>
      <c r="J30" s="37" t="s">
        <v>30</v>
      </c>
    </row>
    <row r="31" spans="1:15" ht="9" customHeight="1">
      <c r="A31" s="2"/>
      <c r="B31" s="2"/>
      <c r="C31" s="2"/>
      <c r="D31" s="2"/>
      <c r="E31" s="2"/>
      <c r="F31" s="2"/>
      <c r="G31" s="2"/>
      <c r="H31" s="2"/>
    </row>
    <row r="32" spans="1:15" ht="30" customHeight="1">
      <c r="A32" s="38" t="s">
        <v>32</v>
      </c>
      <c r="B32" s="39" t="s">
        <v>33</v>
      </c>
      <c r="C32" s="38" t="s">
        <v>34</v>
      </c>
      <c r="D32" s="40" t="s">
        <v>35</v>
      </c>
      <c r="E32" s="58" t="s">
        <v>36</v>
      </c>
      <c r="F32" s="59"/>
      <c r="G32" s="41" t="s">
        <v>37</v>
      </c>
      <c r="H32" s="41" t="s">
        <v>38</v>
      </c>
      <c r="I32" s="42" t="s">
        <v>39</v>
      </c>
      <c r="J32" s="43"/>
      <c r="K32" s="44" t="s">
        <v>40</v>
      </c>
      <c r="L32" s="44"/>
      <c r="M32" s="45"/>
      <c r="N32" s="45"/>
      <c r="O32" s="46" t="s">
        <v>41</v>
      </c>
    </row>
    <row r="33" spans="1:15" ht="20.100000000000001" customHeight="1">
      <c r="A33" s="47">
        <v>1</v>
      </c>
      <c r="B33" s="48"/>
      <c r="C33" s="49"/>
      <c r="D33" s="50"/>
      <c r="E33" s="56"/>
      <c r="F33" s="57"/>
      <c r="G33" s="51" t="s">
        <v>42</v>
      </c>
      <c r="H33" s="51" t="s">
        <v>42</v>
      </c>
      <c r="I33" s="51" t="s">
        <v>42</v>
      </c>
      <c r="J33" s="52" t="str">
        <f t="shared" ref="J33:J77" si="1">IF(E33="","",IF(K33="加算を見直してください。","▲",IF(L33="未入力があります。全て入力してください。","▲","")))</f>
        <v/>
      </c>
      <c r="K33" s="53" t="b">
        <f t="shared" ref="K33:K77" si="2">IF(M33&gt;0,IF(I33="有","加算を見直してください。",IF(M33=2,"加算を見直してください。","")))</f>
        <v>0</v>
      </c>
      <c r="L33" s="54" t="str">
        <f t="shared" ref="L33:L77" si="3">IF(E33="","",IF(N33=0,"","未入力があります。全て入力してください。"))</f>
        <v/>
      </c>
      <c r="M33" s="55">
        <f t="shared" ref="M33:M77" si="4">COUNTIF(G33:H33,"有")</f>
        <v>0</v>
      </c>
      <c r="N33" s="55">
        <f t="shared" ref="N33:N77" si="5">COUNTBLANK(G33:I33)</f>
        <v>0</v>
      </c>
      <c r="O33" s="55" t="str">
        <f t="shared" ref="O33:O77" si="6">CONCATENATE(E33,G33,H33,I33)</f>
        <v>無無無</v>
      </c>
    </row>
    <row r="34" spans="1:15" ht="20.100000000000001" customHeight="1">
      <c r="A34" s="47">
        <v>2</v>
      </c>
      <c r="B34" s="48"/>
      <c r="C34" s="49"/>
      <c r="D34" s="50"/>
      <c r="E34" s="56"/>
      <c r="F34" s="57"/>
      <c r="G34" s="51" t="s">
        <v>42</v>
      </c>
      <c r="H34" s="51" t="s">
        <v>42</v>
      </c>
      <c r="I34" s="51" t="s">
        <v>42</v>
      </c>
      <c r="J34" s="52" t="str">
        <f t="shared" si="1"/>
        <v/>
      </c>
      <c r="K34" s="53" t="b">
        <f t="shared" si="2"/>
        <v>0</v>
      </c>
      <c r="L34" s="54" t="str">
        <f t="shared" si="3"/>
        <v/>
      </c>
      <c r="M34" s="55">
        <f t="shared" si="4"/>
        <v>0</v>
      </c>
      <c r="N34" s="55">
        <f t="shared" si="5"/>
        <v>0</v>
      </c>
      <c r="O34" s="55" t="str">
        <f t="shared" si="6"/>
        <v>無無無</v>
      </c>
    </row>
    <row r="35" spans="1:15" ht="20.100000000000001" customHeight="1">
      <c r="A35" s="47">
        <v>3</v>
      </c>
      <c r="B35" s="48"/>
      <c r="C35" s="49"/>
      <c r="D35" s="50"/>
      <c r="E35" s="56"/>
      <c r="F35" s="57"/>
      <c r="G35" s="51" t="s">
        <v>42</v>
      </c>
      <c r="H35" s="51" t="s">
        <v>42</v>
      </c>
      <c r="I35" s="51" t="s">
        <v>42</v>
      </c>
      <c r="J35" s="52" t="str">
        <f t="shared" si="1"/>
        <v/>
      </c>
      <c r="K35" s="53" t="b">
        <f t="shared" si="2"/>
        <v>0</v>
      </c>
      <c r="L35" s="54" t="str">
        <f t="shared" si="3"/>
        <v/>
      </c>
      <c r="M35" s="55">
        <f t="shared" si="4"/>
        <v>0</v>
      </c>
      <c r="N35" s="55">
        <f t="shared" si="5"/>
        <v>0</v>
      </c>
      <c r="O35" s="55" t="str">
        <f t="shared" si="6"/>
        <v>無無無</v>
      </c>
    </row>
    <row r="36" spans="1:15" ht="20.100000000000001" customHeight="1">
      <c r="A36" s="47">
        <v>4</v>
      </c>
      <c r="B36" s="48"/>
      <c r="C36" s="49"/>
      <c r="D36" s="50"/>
      <c r="E36" s="56"/>
      <c r="F36" s="57"/>
      <c r="G36" s="51" t="s">
        <v>42</v>
      </c>
      <c r="H36" s="51" t="s">
        <v>42</v>
      </c>
      <c r="I36" s="51" t="s">
        <v>42</v>
      </c>
      <c r="J36" s="52" t="str">
        <f t="shared" si="1"/>
        <v/>
      </c>
      <c r="K36" s="53" t="b">
        <f t="shared" si="2"/>
        <v>0</v>
      </c>
      <c r="L36" s="54" t="str">
        <f t="shared" si="3"/>
        <v/>
      </c>
      <c r="M36" s="55">
        <f t="shared" si="4"/>
        <v>0</v>
      </c>
      <c r="N36" s="55">
        <f t="shared" si="5"/>
        <v>0</v>
      </c>
      <c r="O36" s="55" t="str">
        <f t="shared" si="6"/>
        <v>無無無</v>
      </c>
    </row>
    <row r="37" spans="1:15" ht="20.100000000000001" customHeight="1">
      <c r="A37" s="47">
        <v>5</v>
      </c>
      <c r="B37" s="48"/>
      <c r="C37" s="49"/>
      <c r="D37" s="50"/>
      <c r="E37" s="56"/>
      <c r="F37" s="57"/>
      <c r="G37" s="51" t="s">
        <v>42</v>
      </c>
      <c r="H37" s="51" t="s">
        <v>42</v>
      </c>
      <c r="I37" s="51" t="s">
        <v>42</v>
      </c>
      <c r="J37" s="52" t="str">
        <f t="shared" si="1"/>
        <v/>
      </c>
      <c r="K37" s="53" t="b">
        <f t="shared" si="2"/>
        <v>0</v>
      </c>
      <c r="L37" s="54" t="str">
        <f t="shared" si="3"/>
        <v/>
      </c>
      <c r="M37" s="55">
        <f t="shared" si="4"/>
        <v>0</v>
      </c>
      <c r="N37" s="55">
        <f t="shared" si="5"/>
        <v>0</v>
      </c>
      <c r="O37" s="55" t="str">
        <f t="shared" si="6"/>
        <v>無無無</v>
      </c>
    </row>
    <row r="38" spans="1:15" ht="20.100000000000001" customHeight="1">
      <c r="A38" s="47">
        <v>6</v>
      </c>
      <c r="B38" s="48"/>
      <c r="C38" s="49"/>
      <c r="D38" s="50"/>
      <c r="E38" s="56"/>
      <c r="F38" s="57"/>
      <c r="G38" s="51" t="s">
        <v>42</v>
      </c>
      <c r="H38" s="51" t="s">
        <v>42</v>
      </c>
      <c r="I38" s="51" t="s">
        <v>42</v>
      </c>
      <c r="J38" s="52" t="str">
        <f t="shared" si="1"/>
        <v/>
      </c>
      <c r="K38" s="53" t="b">
        <f t="shared" si="2"/>
        <v>0</v>
      </c>
      <c r="L38" s="54" t="str">
        <f t="shared" si="3"/>
        <v/>
      </c>
      <c r="M38" s="55">
        <f t="shared" si="4"/>
        <v>0</v>
      </c>
      <c r="N38" s="55">
        <f t="shared" si="5"/>
        <v>0</v>
      </c>
      <c r="O38" s="55" t="str">
        <f t="shared" si="6"/>
        <v>無無無</v>
      </c>
    </row>
    <row r="39" spans="1:15" ht="20.100000000000001" customHeight="1">
      <c r="A39" s="47">
        <v>7</v>
      </c>
      <c r="B39" s="48"/>
      <c r="C39" s="49"/>
      <c r="D39" s="50"/>
      <c r="E39" s="56"/>
      <c r="F39" s="57"/>
      <c r="G39" s="51" t="s">
        <v>42</v>
      </c>
      <c r="H39" s="51" t="s">
        <v>42</v>
      </c>
      <c r="I39" s="51" t="s">
        <v>42</v>
      </c>
      <c r="J39" s="52" t="str">
        <f t="shared" si="1"/>
        <v/>
      </c>
      <c r="K39" s="53" t="b">
        <f t="shared" si="2"/>
        <v>0</v>
      </c>
      <c r="L39" s="54" t="str">
        <f t="shared" si="3"/>
        <v/>
      </c>
      <c r="M39" s="55">
        <f t="shared" si="4"/>
        <v>0</v>
      </c>
      <c r="N39" s="55">
        <f t="shared" si="5"/>
        <v>0</v>
      </c>
      <c r="O39" s="55" t="str">
        <f t="shared" si="6"/>
        <v>無無無</v>
      </c>
    </row>
    <row r="40" spans="1:15" ht="20.100000000000001" customHeight="1">
      <c r="A40" s="47">
        <v>8</v>
      </c>
      <c r="B40" s="48"/>
      <c r="C40" s="49"/>
      <c r="D40" s="50"/>
      <c r="E40" s="56"/>
      <c r="F40" s="57"/>
      <c r="G40" s="51" t="s">
        <v>42</v>
      </c>
      <c r="H40" s="51" t="s">
        <v>42</v>
      </c>
      <c r="I40" s="51" t="s">
        <v>42</v>
      </c>
      <c r="J40" s="52" t="str">
        <f t="shared" si="1"/>
        <v/>
      </c>
      <c r="K40" s="53" t="b">
        <f t="shared" si="2"/>
        <v>0</v>
      </c>
      <c r="L40" s="54" t="str">
        <f t="shared" si="3"/>
        <v/>
      </c>
      <c r="M40" s="55">
        <f t="shared" si="4"/>
        <v>0</v>
      </c>
      <c r="N40" s="55">
        <f t="shared" si="5"/>
        <v>0</v>
      </c>
      <c r="O40" s="55" t="str">
        <f t="shared" si="6"/>
        <v>無無無</v>
      </c>
    </row>
    <row r="41" spans="1:15" ht="20.100000000000001" customHeight="1">
      <c r="A41" s="47">
        <v>9</v>
      </c>
      <c r="B41" s="48"/>
      <c r="C41" s="49"/>
      <c r="D41" s="50"/>
      <c r="E41" s="56"/>
      <c r="F41" s="57"/>
      <c r="G41" s="51" t="s">
        <v>42</v>
      </c>
      <c r="H41" s="51" t="s">
        <v>42</v>
      </c>
      <c r="I41" s="51" t="s">
        <v>42</v>
      </c>
      <c r="J41" s="52" t="str">
        <f t="shared" si="1"/>
        <v/>
      </c>
      <c r="K41" s="53" t="b">
        <f t="shared" si="2"/>
        <v>0</v>
      </c>
      <c r="L41" s="54" t="str">
        <f t="shared" si="3"/>
        <v/>
      </c>
      <c r="M41" s="55">
        <f t="shared" si="4"/>
        <v>0</v>
      </c>
      <c r="N41" s="55">
        <f t="shared" si="5"/>
        <v>0</v>
      </c>
      <c r="O41" s="55" t="str">
        <f t="shared" si="6"/>
        <v>無無無</v>
      </c>
    </row>
    <row r="42" spans="1:15" ht="20.100000000000001" customHeight="1">
      <c r="A42" s="47">
        <v>10</v>
      </c>
      <c r="B42" s="48"/>
      <c r="C42" s="49"/>
      <c r="D42" s="50"/>
      <c r="E42" s="56"/>
      <c r="F42" s="57"/>
      <c r="G42" s="51" t="s">
        <v>42</v>
      </c>
      <c r="H42" s="51" t="s">
        <v>42</v>
      </c>
      <c r="I42" s="51" t="s">
        <v>42</v>
      </c>
      <c r="J42" s="52" t="str">
        <f t="shared" si="1"/>
        <v/>
      </c>
      <c r="K42" s="53" t="b">
        <f t="shared" si="2"/>
        <v>0</v>
      </c>
      <c r="L42" s="54" t="str">
        <f t="shared" si="3"/>
        <v/>
      </c>
      <c r="M42" s="55">
        <f t="shared" si="4"/>
        <v>0</v>
      </c>
      <c r="N42" s="55">
        <f t="shared" si="5"/>
        <v>0</v>
      </c>
      <c r="O42" s="55" t="str">
        <f t="shared" si="6"/>
        <v>無無無</v>
      </c>
    </row>
    <row r="43" spans="1:15" ht="20.100000000000001" customHeight="1">
      <c r="A43" s="47">
        <v>11</v>
      </c>
      <c r="B43" s="48"/>
      <c r="C43" s="49"/>
      <c r="D43" s="50"/>
      <c r="E43" s="56"/>
      <c r="F43" s="57"/>
      <c r="G43" s="51" t="s">
        <v>42</v>
      </c>
      <c r="H43" s="51" t="s">
        <v>42</v>
      </c>
      <c r="I43" s="51" t="s">
        <v>42</v>
      </c>
      <c r="J43" s="52" t="str">
        <f t="shared" si="1"/>
        <v/>
      </c>
      <c r="K43" s="53" t="b">
        <f t="shared" si="2"/>
        <v>0</v>
      </c>
      <c r="L43" s="54" t="str">
        <f t="shared" si="3"/>
        <v/>
      </c>
      <c r="M43" s="55">
        <f t="shared" si="4"/>
        <v>0</v>
      </c>
      <c r="N43" s="55">
        <f t="shared" si="5"/>
        <v>0</v>
      </c>
      <c r="O43" s="55" t="str">
        <f t="shared" si="6"/>
        <v>無無無</v>
      </c>
    </row>
    <row r="44" spans="1:15" ht="20.100000000000001" customHeight="1">
      <c r="A44" s="47">
        <v>12</v>
      </c>
      <c r="B44" s="48"/>
      <c r="C44" s="49"/>
      <c r="D44" s="50"/>
      <c r="E44" s="56"/>
      <c r="F44" s="57"/>
      <c r="G44" s="51" t="s">
        <v>42</v>
      </c>
      <c r="H44" s="51" t="s">
        <v>42</v>
      </c>
      <c r="I44" s="51" t="s">
        <v>42</v>
      </c>
      <c r="J44" s="52" t="str">
        <f t="shared" si="1"/>
        <v/>
      </c>
      <c r="K44" s="53" t="b">
        <f t="shared" si="2"/>
        <v>0</v>
      </c>
      <c r="L44" s="54" t="str">
        <f t="shared" si="3"/>
        <v/>
      </c>
      <c r="M44" s="55">
        <f t="shared" si="4"/>
        <v>0</v>
      </c>
      <c r="N44" s="55">
        <f t="shared" si="5"/>
        <v>0</v>
      </c>
      <c r="O44" s="55" t="str">
        <f t="shared" si="6"/>
        <v>無無無</v>
      </c>
    </row>
    <row r="45" spans="1:15" ht="20.100000000000001" customHeight="1">
      <c r="A45" s="47">
        <v>13</v>
      </c>
      <c r="B45" s="48"/>
      <c r="C45" s="49"/>
      <c r="D45" s="50"/>
      <c r="E45" s="56"/>
      <c r="F45" s="57"/>
      <c r="G45" s="51" t="s">
        <v>42</v>
      </c>
      <c r="H45" s="51" t="s">
        <v>42</v>
      </c>
      <c r="I45" s="51" t="s">
        <v>42</v>
      </c>
      <c r="J45" s="52" t="str">
        <f t="shared" si="1"/>
        <v/>
      </c>
      <c r="K45" s="53" t="b">
        <f t="shared" si="2"/>
        <v>0</v>
      </c>
      <c r="L45" s="54" t="str">
        <f t="shared" si="3"/>
        <v/>
      </c>
      <c r="M45" s="55">
        <f t="shared" si="4"/>
        <v>0</v>
      </c>
      <c r="N45" s="55">
        <f t="shared" si="5"/>
        <v>0</v>
      </c>
      <c r="O45" s="55" t="str">
        <f t="shared" si="6"/>
        <v>無無無</v>
      </c>
    </row>
    <row r="46" spans="1:15" ht="20.100000000000001" customHeight="1">
      <c r="A46" s="47">
        <v>14</v>
      </c>
      <c r="B46" s="48"/>
      <c r="C46" s="49"/>
      <c r="D46" s="50"/>
      <c r="E46" s="56"/>
      <c r="F46" s="57"/>
      <c r="G46" s="51" t="s">
        <v>42</v>
      </c>
      <c r="H46" s="51" t="s">
        <v>42</v>
      </c>
      <c r="I46" s="51" t="s">
        <v>42</v>
      </c>
      <c r="J46" s="52" t="str">
        <f t="shared" si="1"/>
        <v/>
      </c>
      <c r="K46" s="53" t="b">
        <f t="shared" si="2"/>
        <v>0</v>
      </c>
      <c r="L46" s="54" t="str">
        <f t="shared" si="3"/>
        <v/>
      </c>
      <c r="M46" s="55">
        <f t="shared" si="4"/>
        <v>0</v>
      </c>
      <c r="N46" s="55">
        <f t="shared" si="5"/>
        <v>0</v>
      </c>
      <c r="O46" s="55" t="str">
        <f t="shared" si="6"/>
        <v>無無無</v>
      </c>
    </row>
    <row r="47" spans="1:15" ht="20.100000000000001" customHeight="1">
      <c r="A47" s="47">
        <v>15</v>
      </c>
      <c r="B47" s="48"/>
      <c r="C47" s="49"/>
      <c r="D47" s="50"/>
      <c r="E47" s="56"/>
      <c r="F47" s="57"/>
      <c r="G47" s="51" t="s">
        <v>42</v>
      </c>
      <c r="H47" s="51" t="s">
        <v>42</v>
      </c>
      <c r="I47" s="51" t="s">
        <v>42</v>
      </c>
      <c r="J47" s="52" t="str">
        <f t="shared" si="1"/>
        <v/>
      </c>
      <c r="K47" s="53" t="b">
        <f t="shared" si="2"/>
        <v>0</v>
      </c>
      <c r="L47" s="54" t="str">
        <f t="shared" si="3"/>
        <v/>
      </c>
      <c r="M47" s="55">
        <f t="shared" si="4"/>
        <v>0</v>
      </c>
      <c r="N47" s="55">
        <f t="shared" si="5"/>
        <v>0</v>
      </c>
      <c r="O47" s="55" t="str">
        <f t="shared" si="6"/>
        <v>無無無</v>
      </c>
    </row>
    <row r="48" spans="1:15" ht="20.100000000000001" customHeight="1">
      <c r="A48" s="47">
        <v>16</v>
      </c>
      <c r="B48" s="48"/>
      <c r="C48" s="49"/>
      <c r="D48" s="50"/>
      <c r="E48" s="56"/>
      <c r="F48" s="57"/>
      <c r="G48" s="51" t="s">
        <v>42</v>
      </c>
      <c r="H48" s="51" t="s">
        <v>42</v>
      </c>
      <c r="I48" s="51" t="s">
        <v>42</v>
      </c>
      <c r="J48" s="52" t="str">
        <f t="shared" si="1"/>
        <v/>
      </c>
      <c r="K48" s="53" t="b">
        <f t="shared" si="2"/>
        <v>0</v>
      </c>
      <c r="L48" s="54" t="str">
        <f t="shared" si="3"/>
        <v/>
      </c>
      <c r="M48" s="55">
        <f t="shared" si="4"/>
        <v>0</v>
      </c>
      <c r="N48" s="55">
        <f t="shared" si="5"/>
        <v>0</v>
      </c>
      <c r="O48" s="55" t="str">
        <f t="shared" si="6"/>
        <v>無無無</v>
      </c>
    </row>
    <row r="49" spans="1:15" ht="20.100000000000001" customHeight="1">
      <c r="A49" s="47">
        <v>17</v>
      </c>
      <c r="B49" s="48"/>
      <c r="C49" s="49"/>
      <c r="D49" s="50"/>
      <c r="E49" s="56"/>
      <c r="F49" s="57"/>
      <c r="G49" s="51" t="s">
        <v>42</v>
      </c>
      <c r="H49" s="51" t="s">
        <v>42</v>
      </c>
      <c r="I49" s="51" t="s">
        <v>42</v>
      </c>
      <c r="J49" s="52" t="str">
        <f t="shared" si="1"/>
        <v/>
      </c>
      <c r="K49" s="53" t="b">
        <f t="shared" si="2"/>
        <v>0</v>
      </c>
      <c r="L49" s="54" t="str">
        <f t="shared" si="3"/>
        <v/>
      </c>
      <c r="M49" s="55">
        <f t="shared" si="4"/>
        <v>0</v>
      </c>
      <c r="N49" s="55">
        <f t="shared" si="5"/>
        <v>0</v>
      </c>
      <c r="O49" s="55" t="str">
        <f t="shared" si="6"/>
        <v>無無無</v>
      </c>
    </row>
    <row r="50" spans="1:15" ht="20.100000000000001" customHeight="1">
      <c r="A50" s="47">
        <v>18</v>
      </c>
      <c r="B50" s="48"/>
      <c r="C50" s="49"/>
      <c r="D50" s="50"/>
      <c r="E50" s="56"/>
      <c r="F50" s="57"/>
      <c r="G50" s="51" t="s">
        <v>42</v>
      </c>
      <c r="H50" s="51" t="s">
        <v>42</v>
      </c>
      <c r="I50" s="51" t="s">
        <v>42</v>
      </c>
      <c r="J50" s="52" t="str">
        <f t="shared" si="1"/>
        <v/>
      </c>
      <c r="K50" s="53" t="b">
        <f t="shared" si="2"/>
        <v>0</v>
      </c>
      <c r="L50" s="54" t="str">
        <f t="shared" si="3"/>
        <v/>
      </c>
      <c r="M50" s="55">
        <f t="shared" si="4"/>
        <v>0</v>
      </c>
      <c r="N50" s="55">
        <f t="shared" si="5"/>
        <v>0</v>
      </c>
      <c r="O50" s="55" t="str">
        <f t="shared" si="6"/>
        <v>無無無</v>
      </c>
    </row>
    <row r="51" spans="1:15" ht="20.100000000000001" customHeight="1">
      <c r="A51" s="47">
        <v>19</v>
      </c>
      <c r="B51" s="48"/>
      <c r="C51" s="49"/>
      <c r="D51" s="50"/>
      <c r="E51" s="56"/>
      <c r="F51" s="57"/>
      <c r="G51" s="51" t="s">
        <v>42</v>
      </c>
      <c r="H51" s="51" t="s">
        <v>42</v>
      </c>
      <c r="I51" s="51" t="s">
        <v>42</v>
      </c>
      <c r="J51" s="52" t="str">
        <f t="shared" si="1"/>
        <v/>
      </c>
      <c r="K51" s="53" t="b">
        <f t="shared" si="2"/>
        <v>0</v>
      </c>
      <c r="L51" s="54" t="str">
        <f t="shared" si="3"/>
        <v/>
      </c>
      <c r="M51" s="55">
        <f t="shared" si="4"/>
        <v>0</v>
      </c>
      <c r="N51" s="55">
        <f t="shared" si="5"/>
        <v>0</v>
      </c>
      <c r="O51" s="55" t="str">
        <f t="shared" si="6"/>
        <v>無無無</v>
      </c>
    </row>
    <row r="52" spans="1:15" ht="20.100000000000001" customHeight="1">
      <c r="A52" s="47">
        <v>20</v>
      </c>
      <c r="B52" s="48"/>
      <c r="C52" s="49"/>
      <c r="D52" s="50"/>
      <c r="E52" s="56"/>
      <c r="F52" s="57"/>
      <c r="G52" s="51" t="s">
        <v>42</v>
      </c>
      <c r="H52" s="51" t="s">
        <v>42</v>
      </c>
      <c r="I52" s="51" t="s">
        <v>42</v>
      </c>
      <c r="J52" s="52" t="str">
        <f t="shared" si="1"/>
        <v/>
      </c>
      <c r="K52" s="53" t="b">
        <f t="shared" si="2"/>
        <v>0</v>
      </c>
      <c r="L52" s="54" t="str">
        <f t="shared" si="3"/>
        <v/>
      </c>
      <c r="M52" s="55">
        <f t="shared" si="4"/>
        <v>0</v>
      </c>
      <c r="N52" s="55">
        <f t="shared" si="5"/>
        <v>0</v>
      </c>
      <c r="O52" s="55" t="str">
        <f t="shared" si="6"/>
        <v>無無無</v>
      </c>
    </row>
    <row r="53" spans="1:15" ht="20.100000000000001" customHeight="1">
      <c r="A53" s="47">
        <v>21</v>
      </c>
      <c r="B53" s="48"/>
      <c r="C53" s="49"/>
      <c r="D53" s="50"/>
      <c r="E53" s="56"/>
      <c r="F53" s="57"/>
      <c r="G53" s="51" t="s">
        <v>42</v>
      </c>
      <c r="H53" s="51" t="s">
        <v>42</v>
      </c>
      <c r="I53" s="51" t="s">
        <v>42</v>
      </c>
      <c r="J53" s="52" t="str">
        <f t="shared" si="1"/>
        <v/>
      </c>
      <c r="K53" s="53" t="b">
        <f t="shared" si="2"/>
        <v>0</v>
      </c>
      <c r="L53" s="54" t="str">
        <f t="shared" si="3"/>
        <v/>
      </c>
      <c r="M53" s="55">
        <f t="shared" si="4"/>
        <v>0</v>
      </c>
      <c r="N53" s="55">
        <f t="shared" si="5"/>
        <v>0</v>
      </c>
      <c r="O53" s="55" t="str">
        <f t="shared" si="6"/>
        <v>無無無</v>
      </c>
    </row>
    <row r="54" spans="1:15" ht="20.100000000000001" customHeight="1">
      <c r="A54" s="47">
        <v>22</v>
      </c>
      <c r="B54" s="48"/>
      <c r="C54" s="49"/>
      <c r="D54" s="50"/>
      <c r="E54" s="56"/>
      <c r="F54" s="57"/>
      <c r="G54" s="51" t="s">
        <v>42</v>
      </c>
      <c r="H54" s="51" t="s">
        <v>42</v>
      </c>
      <c r="I54" s="51" t="s">
        <v>42</v>
      </c>
      <c r="J54" s="52" t="str">
        <f t="shared" si="1"/>
        <v/>
      </c>
      <c r="K54" s="53" t="b">
        <f t="shared" si="2"/>
        <v>0</v>
      </c>
      <c r="L54" s="54" t="str">
        <f t="shared" si="3"/>
        <v/>
      </c>
      <c r="M54" s="55">
        <f t="shared" si="4"/>
        <v>0</v>
      </c>
      <c r="N54" s="55">
        <f t="shared" si="5"/>
        <v>0</v>
      </c>
      <c r="O54" s="55" t="str">
        <f t="shared" si="6"/>
        <v>無無無</v>
      </c>
    </row>
    <row r="55" spans="1:15" ht="20.100000000000001" customHeight="1">
      <c r="A55" s="47">
        <v>23</v>
      </c>
      <c r="B55" s="48"/>
      <c r="C55" s="49"/>
      <c r="D55" s="50"/>
      <c r="E55" s="56"/>
      <c r="F55" s="57"/>
      <c r="G55" s="51" t="s">
        <v>42</v>
      </c>
      <c r="H55" s="51" t="s">
        <v>42</v>
      </c>
      <c r="I55" s="51" t="s">
        <v>42</v>
      </c>
      <c r="J55" s="52" t="str">
        <f t="shared" si="1"/>
        <v/>
      </c>
      <c r="K55" s="53" t="b">
        <f t="shared" si="2"/>
        <v>0</v>
      </c>
      <c r="L55" s="54" t="str">
        <f t="shared" si="3"/>
        <v/>
      </c>
      <c r="M55" s="55">
        <f t="shared" si="4"/>
        <v>0</v>
      </c>
      <c r="N55" s="55">
        <f t="shared" si="5"/>
        <v>0</v>
      </c>
      <c r="O55" s="55" t="str">
        <f t="shared" si="6"/>
        <v>無無無</v>
      </c>
    </row>
    <row r="56" spans="1:15" ht="20.100000000000001" customHeight="1">
      <c r="A56" s="47">
        <v>24</v>
      </c>
      <c r="B56" s="48"/>
      <c r="C56" s="49"/>
      <c r="D56" s="50"/>
      <c r="E56" s="56"/>
      <c r="F56" s="57"/>
      <c r="G56" s="51" t="s">
        <v>42</v>
      </c>
      <c r="H56" s="51" t="s">
        <v>42</v>
      </c>
      <c r="I56" s="51" t="s">
        <v>42</v>
      </c>
      <c r="J56" s="52" t="str">
        <f t="shared" si="1"/>
        <v/>
      </c>
      <c r="K56" s="53" t="b">
        <f t="shared" si="2"/>
        <v>0</v>
      </c>
      <c r="L56" s="54" t="str">
        <f t="shared" si="3"/>
        <v/>
      </c>
      <c r="M56" s="55">
        <f t="shared" si="4"/>
        <v>0</v>
      </c>
      <c r="N56" s="55">
        <f t="shared" si="5"/>
        <v>0</v>
      </c>
      <c r="O56" s="55" t="str">
        <f t="shared" si="6"/>
        <v>無無無</v>
      </c>
    </row>
    <row r="57" spans="1:15" ht="20.100000000000001" customHeight="1">
      <c r="A57" s="47">
        <v>25</v>
      </c>
      <c r="B57" s="48"/>
      <c r="C57" s="49"/>
      <c r="D57" s="50"/>
      <c r="E57" s="56"/>
      <c r="F57" s="57"/>
      <c r="G57" s="51" t="s">
        <v>42</v>
      </c>
      <c r="H57" s="51" t="s">
        <v>42</v>
      </c>
      <c r="I57" s="51" t="s">
        <v>42</v>
      </c>
      <c r="J57" s="52" t="str">
        <f t="shared" si="1"/>
        <v/>
      </c>
      <c r="K57" s="53" t="b">
        <f t="shared" si="2"/>
        <v>0</v>
      </c>
      <c r="L57" s="54" t="str">
        <f t="shared" si="3"/>
        <v/>
      </c>
      <c r="M57" s="55">
        <f t="shared" si="4"/>
        <v>0</v>
      </c>
      <c r="N57" s="55">
        <f t="shared" si="5"/>
        <v>0</v>
      </c>
      <c r="O57" s="55" t="str">
        <f t="shared" si="6"/>
        <v>無無無</v>
      </c>
    </row>
    <row r="58" spans="1:15" ht="20.100000000000001" customHeight="1">
      <c r="A58" s="47">
        <v>26</v>
      </c>
      <c r="B58" s="48"/>
      <c r="C58" s="49"/>
      <c r="D58" s="50"/>
      <c r="E58" s="56"/>
      <c r="F58" s="57"/>
      <c r="G58" s="51" t="s">
        <v>42</v>
      </c>
      <c r="H58" s="51" t="s">
        <v>42</v>
      </c>
      <c r="I58" s="51" t="s">
        <v>42</v>
      </c>
      <c r="J58" s="52" t="str">
        <f t="shared" si="1"/>
        <v/>
      </c>
      <c r="K58" s="53" t="b">
        <f t="shared" si="2"/>
        <v>0</v>
      </c>
      <c r="L58" s="54" t="str">
        <f t="shared" si="3"/>
        <v/>
      </c>
      <c r="M58" s="55">
        <f t="shared" si="4"/>
        <v>0</v>
      </c>
      <c r="N58" s="55">
        <f t="shared" si="5"/>
        <v>0</v>
      </c>
      <c r="O58" s="55" t="str">
        <f t="shared" si="6"/>
        <v>無無無</v>
      </c>
    </row>
    <row r="59" spans="1:15" ht="20.100000000000001" customHeight="1">
      <c r="A59" s="47">
        <v>27</v>
      </c>
      <c r="B59" s="48"/>
      <c r="C59" s="49"/>
      <c r="D59" s="50"/>
      <c r="E59" s="56"/>
      <c r="F59" s="57"/>
      <c r="G59" s="51" t="s">
        <v>42</v>
      </c>
      <c r="H59" s="51" t="s">
        <v>42</v>
      </c>
      <c r="I59" s="51" t="s">
        <v>42</v>
      </c>
      <c r="J59" s="52" t="str">
        <f t="shared" si="1"/>
        <v/>
      </c>
      <c r="K59" s="53" t="b">
        <f t="shared" si="2"/>
        <v>0</v>
      </c>
      <c r="L59" s="54" t="str">
        <f t="shared" si="3"/>
        <v/>
      </c>
      <c r="M59" s="55">
        <f t="shared" si="4"/>
        <v>0</v>
      </c>
      <c r="N59" s="55">
        <f t="shared" si="5"/>
        <v>0</v>
      </c>
      <c r="O59" s="55" t="str">
        <f t="shared" si="6"/>
        <v>無無無</v>
      </c>
    </row>
    <row r="60" spans="1:15" ht="20.100000000000001" customHeight="1">
      <c r="A60" s="47">
        <v>28</v>
      </c>
      <c r="B60" s="48"/>
      <c r="C60" s="49"/>
      <c r="D60" s="50"/>
      <c r="E60" s="56"/>
      <c r="F60" s="57"/>
      <c r="G60" s="51" t="s">
        <v>42</v>
      </c>
      <c r="H60" s="51" t="s">
        <v>42</v>
      </c>
      <c r="I60" s="51" t="s">
        <v>42</v>
      </c>
      <c r="J60" s="52" t="str">
        <f t="shared" si="1"/>
        <v/>
      </c>
      <c r="K60" s="53" t="b">
        <f t="shared" si="2"/>
        <v>0</v>
      </c>
      <c r="L60" s="54" t="str">
        <f t="shared" si="3"/>
        <v/>
      </c>
      <c r="M60" s="55">
        <f t="shared" si="4"/>
        <v>0</v>
      </c>
      <c r="N60" s="55">
        <f t="shared" si="5"/>
        <v>0</v>
      </c>
      <c r="O60" s="55" t="str">
        <f t="shared" si="6"/>
        <v>無無無</v>
      </c>
    </row>
    <row r="61" spans="1:15" ht="20.100000000000001" customHeight="1">
      <c r="A61" s="47">
        <v>29</v>
      </c>
      <c r="B61" s="48"/>
      <c r="C61" s="49"/>
      <c r="D61" s="50"/>
      <c r="E61" s="56"/>
      <c r="F61" s="57"/>
      <c r="G61" s="51" t="s">
        <v>42</v>
      </c>
      <c r="H61" s="51" t="s">
        <v>42</v>
      </c>
      <c r="I61" s="51" t="s">
        <v>42</v>
      </c>
      <c r="J61" s="52" t="str">
        <f t="shared" si="1"/>
        <v/>
      </c>
      <c r="K61" s="53" t="b">
        <f t="shared" si="2"/>
        <v>0</v>
      </c>
      <c r="L61" s="54" t="str">
        <f t="shared" si="3"/>
        <v/>
      </c>
      <c r="M61" s="55">
        <f t="shared" si="4"/>
        <v>0</v>
      </c>
      <c r="N61" s="55">
        <f t="shared" si="5"/>
        <v>0</v>
      </c>
      <c r="O61" s="55" t="str">
        <f t="shared" si="6"/>
        <v>無無無</v>
      </c>
    </row>
    <row r="62" spans="1:15" ht="20.100000000000001" customHeight="1">
      <c r="A62" s="47">
        <v>30</v>
      </c>
      <c r="B62" s="48"/>
      <c r="C62" s="49"/>
      <c r="D62" s="50"/>
      <c r="E62" s="56"/>
      <c r="F62" s="57"/>
      <c r="G62" s="51" t="s">
        <v>42</v>
      </c>
      <c r="H62" s="51" t="s">
        <v>42</v>
      </c>
      <c r="I62" s="51" t="s">
        <v>42</v>
      </c>
      <c r="J62" s="52" t="str">
        <f t="shared" si="1"/>
        <v/>
      </c>
      <c r="K62" s="53" t="b">
        <f t="shared" si="2"/>
        <v>0</v>
      </c>
      <c r="L62" s="54" t="str">
        <f t="shared" si="3"/>
        <v/>
      </c>
      <c r="M62" s="55">
        <f t="shared" si="4"/>
        <v>0</v>
      </c>
      <c r="N62" s="55">
        <f t="shared" si="5"/>
        <v>0</v>
      </c>
      <c r="O62" s="55" t="str">
        <f t="shared" si="6"/>
        <v>無無無</v>
      </c>
    </row>
    <row r="63" spans="1:15" ht="20.100000000000001" customHeight="1">
      <c r="A63" s="47">
        <v>31</v>
      </c>
      <c r="B63" s="48"/>
      <c r="C63" s="49"/>
      <c r="D63" s="50"/>
      <c r="E63" s="56"/>
      <c r="F63" s="57"/>
      <c r="G63" s="51" t="s">
        <v>42</v>
      </c>
      <c r="H63" s="51" t="s">
        <v>42</v>
      </c>
      <c r="I63" s="51" t="s">
        <v>42</v>
      </c>
      <c r="J63" s="52" t="str">
        <f t="shared" si="1"/>
        <v/>
      </c>
      <c r="K63" s="53" t="b">
        <f t="shared" si="2"/>
        <v>0</v>
      </c>
      <c r="L63" s="54" t="str">
        <f t="shared" si="3"/>
        <v/>
      </c>
      <c r="M63" s="55">
        <f t="shared" si="4"/>
        <v>0</v>
      </c>
      <c r="N63" s="55">
        <f t="shared" si="5"/>
        <v>0</v>
      </c>
      <c r="O63" s="55" t="str">
        <f t="shared" si="6"/>
        <v>無無無</v>
      </c>
    </row>
    <row r="64" spans="1:15" ht="20.100000000000001" customHeight="1">
      <c r="A64" s="47">
        <v>32</v>
      </c>
      <c r="B64" s="48"/>
      <c r="C64" s="49"/>
      <c r="D64" s="50"/>
      <c r="E64" s="56"/>
      <c r="F64" s="57"/>
      <c r="G64" s="51" t="s">
        <v>42</v>
      </c>
      <c r="H64" s="51" t="s">
        <v>42</v>
      </c>
      <c r="I64" s="51" t="s">
        <v>42</v>
      </c>
      <c r="J64" s="52" t="str">
        <f t="shared" si="1"/>
        <v/>
      </c>
      <c r="K64" s="53" t="b">
        <f t="shared" si="2"/>
        <v>0</v>
      </c>
      <c r="L64" s="54" t="str">
        <f t="shared" si="3"/>
        <v/>
      </c>
      <c r="M64" s="55">
        <f t="shared" si="4"/>
        <v>0</v>
      </c>
      <c r="N64" s="55">
        <f t="shared" si="5"/>
        <v>0</v>
      </c>
      <c r="O64" s="55" t="str">
        <f t="shared" si="6"/>
        <v>無無無</v>
      </c>
    </row>
    <row r="65" spans="1:15" ht="20.100000000000001" customHeight="1">
      <c r="A65" s="47">
        <v>33</v>
      </c>
      <c r="B65" s="48"/>
      <c r="C65" s="49"/>
      <c r="D65" s="50"/>
      <c r="E65" s="56"/>
      <c r="F65" s="57"/>
      <c r="G65" s="51" t="s">
        <v>42</v>
      </c>
      <c r="H65" s="51" t="s">
        <v>42</v>
      </c>
      <c r="I65" s="51" t="s">
        <v>42</v>
      </c>
      <c r="J65" s="52" t="str">
        <f t="shared" si="1"/>
        <v/>
      </c>
      <c r="K65" s="53" t="b">
        <f t="shared" si="2"/>
        <v>0</v>
      </c>
      <c r="L65" s="54" t="str">
        <f t="shared" si="3"/>
        <v/>
      </c>
      <c r="M65" s="55">
        <f t="shared" si="4"/>
        <v>0</v>
      </c>
      <c r="N65" s="55">
        <f t="shared" si="5"/>
        <v>0</v>
      </c>
      <c r="O65" s="55" t="str">
        <f t="shared" si="6"/>
        <v>無無無</v>
      </c>
    </row>
    <row r="66" spans="1:15" ht="20.100000000000001" customHeight="1">
      <c r="A66" s="47">
        <v>34</v>
      </c>
      <c r="B66" s="48"/>
      <c r="C66" s="49"/>
      <c r="D66" s="50"/>
      <c r="E66" s="56"/>
      <c r="F66" s="57"/>
      <c r="G66" s="51" t="s">
        <v>42</v>
      </c>
      <c r="H66" s="51" t="s">
        <v>42</v>
      </c>
      <c r="I66" s="51" t="s">
        <v>42</v>
      </c>
      <c r="J66" s="52" t="str">
        <f t="shared" si="1"/>
        <v/>
      </c>
      <c r="K66" s="53" t="b">
        <f t="shared" si="2"/>
        <v>0</v>
      </c>
      <c r="L66" s="54" t="str">
        <f t="shared" si="3"/>
        <v/>
      </c>
      <c r="M66" s="55">
        <f t="shared" si="4"/>
        <v>0</v>
      </c>
      <c r="N66" s="55">
        <f t="shared" si="5"/>
        <v>0</v>
      </c>
      <c r="O66" s="55" t="str">
        <f t="shared" si="6"/>
        <v>無無無</v>
      </c>
    </row>
    <row r="67" spans="1:15" ht="20.100000000000001" customHeight="1">
      <c r="A67" s="47">
        <v>35</v>
      </c>
      <c r="B67" s="48"/>
      <c r="C67" s="49"/>
      <c r="D67" s="50"/>
      <c r="E67" s="56"/>
      <c r="F67" s="57"/>
      <c r="G67" s="51" t="s">
        <v>42</v>
      </c>
      <c r="H67" s="51" t="s">
        <v>42</v>
      </c>
      <c r="I67" s="51" t="s">
        <v>42</v>
      </c>
      <c r="J67" s="52" t="str">
        <f t="shared" si="1"/>
        <v/>
      </c>
      <c r="K67" s="53" t="b">
        <f t="shared" si="2"/>
        <v>0</v>
      </c>
      <c r="L67" s="54" t="str">
        <f t="shared" si="3"/>
        <v/>
      </c>
      <c r="M67" s="55">
        <f t="shared" si="4"/>
        <v>0</v>
      </c>
      <c r="N67" s="55">
        <f t="shared" si="5"/>
        <v>0</v>
      </c>
      <c r="O67" s="55" t="str">
        <f t="shared" si="6"/>
        <v>無無無</v>
      </c>
    </row>
    <row r="68" spans="1:15" ht="20.100000000000001" customHeight="1">
      <c r="A68" s="47">
        <v>36</v>
      </c>
      <c r="B68" s="48"/>
      <c r="C68" s="49"/>
      <c r="D68" s="50"/>
      <c r="E68" s="56"/>
      <c r="F68" s="57"/>
      <c r="G68" s="51" t="s">
        <v>42</v>
      </c>
      <c r="H68" s="51" t="s">
        <v>42</v>
      </c>
      <c r="I68" s="51" t="s">
        <v>42</v>
      </c>
      <c r="J68" s="52" t="str">
        <f t="shared" si="1"/>
        <v/>
      </c>
      <c r="K68" s="53" t="b">
        <f t="shared" si="2"/>
        <v>0</v>
      </c>
      <c r="L68" s="54" t="str">
        <f t="shared" si="3"/>
        <v/>
      </c>
      <c r="M68" s="55">
        <f t="shared" si="4"/>
        <v>0</v>
      </c>
      <c r="N68" s="55">
        <f t="shared" si="5"/>
        <v>0</v>
      </c>
      <c r="O68" s="55" t="str">
        <f t="shared" si="6"/>
        <v>無無無</v>
      </c>
    </row>
    <row r="69" spans="1:15" ht="20.100000000000001" customHeight="1">
      <c r="A69" s="47">
        <v>37</v>
      </c>
      <c r="B69" s="48"/>
      <c r="C69" s="49"/>
      <c r="D69" s="50"/>
      <c r="E69" s="56"/>
      <c r="F69" s="57"/>
      <c r="G69" s="51" t="s">
        <v>42</v>
      </c>
      <c r="H69" s="51" t="s">
        <v>42</v>
      </c>
      <c r="I69" s="51" t="s">
        <v>42</v>
      </c>
      <c r="J69" s="52" t="str">
        <f t="shared" si="1"/>
        <v/>
      </c>
      <c r="K69" s="53" t="b">
        <f t="shared" si="2"/>
        <v>0</v>
      </c>
      <c r="L69" s="54" t="str">
        <f t="shared" si="3"/>
        <v/>
      </c>
      <c r="M69" s="55">
        <f t="shared" si="4"/>
        <v>0</v>
      </c>
      <c r="N69" s="55">
        <f t="shared" si="5"/>
        <v>0</v>
      </c>
      <c r="O69" s="55" t="str">
        <f t="shared" si="6"/>
        <v>無無無</v>
      </c>
    </row>
    <row r="70" spans="1:15" ht="20.100000000000001" customHeight="1">
      <c r="A70" s="47">
        <v>38</v>
      </c>
      <c r="B70" s="48"/>
      <c r="C70" s="49"/>
      <c r="D70" s="50"/>
      <c r="E70" s="56"/>
      <c r="F70" s="57"/>
      <c r="G70" s="51" t="s">
        <v>42</v>
      </c>
      <c r="H70" s="51" t="s">
        <v>42</v>
      </c>
      <c r="I70" s="51" t="s">
        <v>42</v>
      </c>
      <c r="J70" s="52" t="str">
        <f t="shared" si="1"/>
        <v/>
      </c>
      <c r="K70" s="53" t="b">
        <f t="shared" si="2"/>
        <v>0</v>
      </c>
      <c r="L70" s="54" t="str">
        <f t="shared" si="3"/>
        <v/>
      </c>
      <c r="M70" s="55">
        <f t="shared" si="4"/>
        <v>0</v>
      </c>
      <c r="N70" s="55">
        <f t="shared" si="5"/>
        <v>0</v>
      </c>
      <c r="O70" s="55" t="str">
        <f t="shared" si="6"/>
        <v>無無無</v>
      </c>
    </row>
    <row r="71" spans="1:15" ht="20.100000000000001" customHeight="1">
      <c r="A71" s="47">
        <v>39</v>
      </c>
      <c r="B71" s="48"/>
      <c r="C71" s="49"/>
      <c r="D71" s="50"/>
      <c r="E71" s="56"/>
      <c r="F71" s="57"/>
      <c r="G71" s="51" t="s">
        <v>42</v>
      </c>
      <c r="H71" s="51" t="s">
        <v>42</v>
      </c>
      <c r="I71" s="51" t="s">
        <v>42</v>
      </c>
      <c r="J71" s="52" t="str">
        <f t="shared" si="1"/>
        <v/>
      </c>
      <c r="K71" s="53" t="b">
        <f t="shared" si="2"/>
        <v>0</v>
      </c>
      <c r="L71" s="54" t="str">
        <f t="shared" si="3"/>
        <v/>
      </c>
      <c r="M71" s="55">
        <f t="shared" si="4"/>
        <v>0</v>
      </c>
      <c r="N71" s="55">
        <f t="shared" si="5"/>
        <v>0</v>
      </c>
      <c r="O71" s="55" t="str">
        <f t="shared" si="6"/>
        <v>無無無</v>
      </c>
    </row>
    <row r="72" spans="1:15" ht="20.100000000000001" customHeight="1">
      <c r="A72" s="47">
        <v>40</v>
      </c>
      <c r="B72" s="48"/>
      <c r="C72" s="49"/>
      <c r="D72" s="50"/>
      <c r="E72" s="56"/>
      <c r="F72" s="57"/>
      <c r="G72" s="51" t="s">
        <v>42</v>
      </c>
      <c r="H72" s="51" t="s">
        <v>42</v>
      </c>
      <c r="I72" s="51" t="s">
        <v>42</v>
      </c>
      <c r="J72" s="52" t="str">
        <f t="shared" si="1"/>
        <v/>
      </c>
      <c r="K72" s="53" t="b">
        <f t="shared" si="2"/>
        <v>0</v>
      </c>
      <c r="L72" s="54" t="str">
        <f t="shared" si="3"/>
        <v/>
      </c>
      <c r="M72" s="55">
        <f t="shared" si="4"/>
        <v>0</v>
      </c>
      <c r="N72" s="55">
        <f t="shared" si="5"/>
        <v>0</v>
      </c>
      <c r="O72" s="55" t="str">
        <f t="shared" si="6"/>
        <v>無無無</v>
      </c>
    </row>
    <row r="73" spans="1:15" ht="20.100000000000001" customHeight="1">
      <c r="A73" s="47">
        <v>41</v>
      </c>
      <c r="B73" s="48"/>
      <c r="C73" s="49"/>
      <c r="D73" s="50"/>
      <c r="E73" s="56"/>
      <c r="F73" s="57"/>
      <c r="G73" s="51" t="s">
        <v>42</v>
      </c>
      <c r="H73" s="51" t="s">
        <v>42</v>
      </c>
      <c r="I73" s="51" t="s">
        <v>42</v>
      </c>
      <c r="J73" s="52" t="str">
        <f t="shared" si="1"/>
        <v/>
      </c>
      <c r="K73" s="53" t="b">
        <f t="shared" si="2"/>
        <v>0</v>
      </c>
      <c r="L73" s="54" t="str">
        <f t="shared" si="3"/>
        <v/>
      </c>
      <c r="M73" s="55">
        <f t="shared" si="4"/>
        <v>0</v>
      </c>
      <c r="N73" s="55">
        <f t="shared" si="5"/>
        <v>0</v>
      </c>
      <c r="O73" s="55" t="str">
        <f t="shared" si="6"/>
        <v>無無無</v>
      </c>
    </row>
    <row r="74" spans="1:15" ht="20.100000000000001" customHeight="1">
      <c r="A74" s="47">
        <v>42</v>
      </c>
      <c r="B74" s="48"/>
      <c r="C74" s="49"/>
      <c r="D74" s="50"/>
      <c r="E74" s="56"/>
      <c r="F74" s="57"/>
      <c r="G74" s="51" t="s">
        <v>42</v>
      </c>
      <c r="H74" s="51" t="s">
        <v>42</v>
      </c>
      <c r="I74" s="51" t="s">
        <v>42</v>
      </c>
      <c r="J74" s="52" t="str">
        <f t="shared" si="1"/>
        <v/>
      </c>
      <c r="K74" s="53" t="b">
        <f t="shared" si="2"/>
        <v>0</v>
      </c>
      <c r="L74" s="54" t="str">
        <f t="shared" si="3"/>
        <v/>
      </c>
      <c r="M74" s="55">
        <f t="shared" si="4"/>
        <v>0</v>
      </c>
      <c r="N74" s="55">
        <f t="shared" si="5"/>
        <v>0</v>
      </c>
      <c r="O74" s="55" t="str">
        <f t="shared" si="6"/>
        <v>無無無</v>
      </c>
    </row>
    <row r="75" spans="1:15" ht="20.100000000000001" customHeight="1">
      <c r="A75" s="47">
        <v>43</v>
      </c>
      <c r="B75" s="48"/>
      <c r="C75" s="49"/>
      <c r="D75" s="50"/>
      <c r="E75" s="56"/>
      <c r="F75" s="57"/>
      <c r="G75" s="51" t="s">
        <v>42</v>
      </c>
      <c r="H75" s="51" t="s">
        <v>42</v>
      </c>
      <c r="I75" s="51" t="s">
        <v>42</v>
      </c>
      <c r="J75" s="52" t="str">
        <f t="shared" si="1"/>
        <v/>
      </c>
      <c r="K75" s="53" t="b">
        <f t="shared" si="2"/>
        <v>0</v>
      </c>
      <c r="L75" s="54" t="str">
        <f t="shared" si="3"/>
        <v/>
      </c>
      <c r="M75" s="55">
        <f t="shared" si="4"/>
        <v>0</v>
      </c>
      <c r="N75" s="55">
        <f t="shared" si="5"/>
        <v>0</v>
      </c>
      <c r="O75" s="55" t="str">
        <f t="shared" si="6"/>
        <v>無無無</v>
      </c>
    </row>
    <row r="76" spans="1:15" ht="20.100000000000001" customHeight="1">
      <c r="A76" s="47">
        <v>44</v>
      </c>
      <c r="B76" s="48"/>
      <c r="C76" s="49"/>
      <c r="D76" s="50"/>
      <c r="E76" s="56"/>
      <c r="F76" s="57"/>
      <c r="G76" s="51" t="s">
        <v>42</v>
      </c>
      <c r="H76" s="51" t="s">
        <v>42</v>
      </c>
      <c r="I76" s="51" t="s">
        <v>42</v>
      </c>
      <c r="J76" s="52" t="str">
        <f t="shared" si="1"/>
        <v/>
      </c>
      <c r="K76" s="53" t="b">
        <f t="shared" si="2"/>
        <v>0</v>
      </c>
      <c r="L76" s="54" t="str">
        <f t="shared" si="3"/>
        <v/>
      </c>
      <c r="M76" s="55">
        <f t="shared" si="4"/>
        <v>0</v>
      </c>
      <c r="N76" s="55">
        <f t="shared" si="5"/>
        <v>0</v>
      </c>
      <c r="O76" s="55" t="str">
        <f t="shared" si="6"/>
        <v>無無無</v>
      </c>
    </row>
    <row r="77" spans="1:15" ht="20.100000000000001" customHeight="1">
      <c r="A77" s="47">
        <v>45</v>
      </c>
      <c r="B77" s="48"/>
      <c r="C77" s="49"/>
      <c r="D77" s="50"/>
      <c r="E77" s="56"/>
      <c r="F77" s="57"/>
      <c r="G77" s="51" t="s">
        <v>42</v>
      </c>
      <c r="H77" s="51" t="s">
        <v>42</v>
      </c>
      <c r="I77" s="51" t="s">
        <v>42</v>
      </c>
      <c r="J77" s="52" t="str">
        <f t="shared" si="1"/>
        <v/>
      </c>
      <c r="K77" s="53" t="b">
        <f t="shared" si="2"/>
        <v>0</v>
      </c>
      <c r="L77" s="54" t="str">
        <f t="shared" si="3"/>
        <v/>
      </c>
      <c r="M77" s="55">
        <f t="shared" si="4"/>
        <v>0</v>
      </c>
      <c r="N77" s="55">
        <f t="shared" si="5"/>
        <v>0</v>
      </c>
      <c r="O77" s="55" t="str">
        <f t="shared" si="6"/>
        <v>無無無</v>
      </c>
    </row>
  </sheetData>
  <mergeCells count="64">
    <mergeCell ref="E22:F22"/>
    <mergeCell ref="F5:I5"/>
    <mergeCell ref="A6:C6"/>
    <mergeCell ref="F7:I7"/>
    <mergeCell ref="F8:I8"/>
    <mergeCell ref="F9:I9"/>
    <mergeCell ref="F10:I10"/>
    <mergeCell ref="F11:H11"/>
    <mergeCell ref="F12:I12"/>
    <mergeCell ref="B17:C17"/>
    <mergeCell ref="D17:E17"/>
    <mergeCell ref="E20:F20"/>
    <mergeCell ref="E24:F24"/>
    <mergeCell ref="E26:F26"/>
    <mergeCell ref="F29:G29"/>
    <mergeCell ref="H29:I29"/>
    <mergeCell ref="F30:G30"/>
    <mergeCell ref="H30:I30"/>
    <mergeCell ref="E43:F43"/>
    <mergeCell ref="E32:F32"/>
    <mergeCell ref="E33:F33"/>
    <mergeCell ref="E34:F34"/>
    <mergeCell ref="E35:F35"/>
    <mergeCell ref="E36:F36"/>
    <mergeCell ref="E37:F37"/>
    <mergeCell ref="E38:F38"/>
    <mergeCell ref="E39:F39"/>
    <mergeCell ref="E40:F40"/>
    <mergeCell ref="E41:F41"/>
    <mergeCell ref="E42:F42"/>
    <mergeCell ref="E55:F55"/>
    <mergeCell ref="E44:F44"/>
    <mergeCell ref="E45:F45"/>
    <mergeCell ref="E46:F46"/>
    <mergeCell ref="E47:F47"/>
    <mergeCell ref="E48:F48"/>
    <mergeCell ref="E49:F49"/>
    <mergeCell ref="E50:F50"/>
    <mergeCell ref="E51:F51"/>
    <mergeCell ref="E52:F52"/>
    <mergeCell ref="E53:F53"/>
    <mergeCell ref="E54:F54"/>
    <mergeCell ref="E67:F67"/>
    <mergeCell ref="E56:F56"/>
    <mergeCell ref="E57:F57"/>
    <mergeCell ref="E58:F58"/>
    <mergeCell ref="E59:F59"/>
    <mergeCell ref="E60:F60"/>
    <mergeCell ref="E61:F61"/>
    <mergeCell ref="E62:F62"/>
    <mergeCell ref="E63:F63"/>
    <mergeCell ref="E64:F64"/>
    <mergeCell ref="E65:F65"/>
    <mergeCell ref="E66:F66"/>
    <mergeCell ref="E74:F74"/>
    <mergeCell ref="E75:F75"/>
    <mergeCell ref="E76:F76"/>
    <mergeCell ref="E77:F77"/>
    <mergeCell ref="E68:F68"/>
    <mergeCell ref="E69:F69"/>
    <mergeCell ref="E70:F70"/>
    <mergeCell ref="E71:F71"/>
    <mergeCell ref="E72:F72"/>
    <mergeCell ref="E73:F73"/>
  </mergeCells>
  <phoneticPr fontId="3"/>
  <conditionalFormatting sqref="D17:E17">
    <cfRule type="cellIs" dxfId="8" priority="7" operator="equal">
      <formula>0</formula>
    </cfRule>
  </conditionalFormatting>
  <conditionalFormatting sqref="G20:G27 I20:I27 D29">
    <cfRule type="cellIs" dxfId="7" priority="5" operator="equal">
      <formula>0</formula>
    </cfRule>
  </conditionalFormatting>
  <conditionalFormatting sqref="G33:G77">
    <cfRule type="expression" dxfId="6" priority="2">
      <formula>I33="有"</formula>
    </cfRule>
  </conditionalFormatting>
  <conditionalFormatting sqref="G33:H77">
    <cfRule type="expression" dxfId="5" priority="3">
      <formula>H33="有"</formula>
    </cfRule>
  </conditionalFormatting>
  <conditionalFormatting sqref="H17">
    <cfRule type="cellIs" dxfId="4" priority="1" operator="equal">
      <formula>0</formula>
    </cfRule>
  </conditionalFormatting>
  <conditionalFormatting sqref="H29:I30">
    <cfRule type="cellIs" dxfId="3" priority="6" operator="equal">
      <formula>0</formula>
    </cfRule>
  </conditionalFormatting>
  <conditionalFormatting sqref="H33:I77">
    <cfRule type="expression" dxfId="2" priority="8">
      <formula>G33="有"</formula>
    </cfRule>
  </conditionalFormatting>
  <conditionalFormatting sqref="I33:I77">
    <cfRule type="expression" dxfId="1" priority="9">
      <formula>G33="有"</formula>
    </cfRule>
  </conditionalFormatting>
  <conditionalFormatting sqref="K33:L77">
    <cfRule type="cellIs" dxfId="0" priority="4" operator="equal">
      <formula>FALSE</formula>
    </cfRule>
  </conditionalFormatting>
  <dataValidations count="2">
    <dataValidation type="list" allowBlank="1" showInputMessage="1" showErrorMessage="1" sqref="G33:I77" xr:uid="{D8AE0D4B-8D3F-4823-8A08-4FB4F92A2B9F}">
      <formula1>"有,無"</formula1>
    </dataValidation>
    <dataValidation type="list" allowBlank="1" showInputMessage="1" showErrorMessage="1" sqref="E33:F77" xr:uid="{11CEAEC6-FF7C-442F-A460-22AD7FAD68C0}">
      <formula1>"ケアマネジメント"</formula1>
    </dataValidation>
  </dataValidations>
  <pageMargins left="0.7086614173228347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123825</xdr:colOff>
                    <xdr:row>27</xdr:row>
                    <xdr:rowOff>19050</xdr:rowOff>
                  </from>
                  <to>
                    <xdr:col>1</xdr:col>
                    <xdr:colOff>0</xdr:colOff>
                    <xdr:row>28</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事業対象者原本(処遇改善加算)</vt:lpstr>
      <vt:lpstr>'事業対象者原本(処遇改善加算)'!Print_Area</vt:lpstr>
      <vt:lpstr>'事業対象者原本(処遇改善加算)'!Print_Titles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2026-06-17T10:50:48Z</dcterms:created>
  <dcterms:modified xsi:type="dcterms:W3CDTF">2026-06-25T04:35:09Z</dcterms:modified>
</cp:coreProperties>
</file>