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332"/>
  <workbookPr codeName="ThisWorkbook" filterPrivacy="1"/>
  <xr:revisionPtr xr6:coauthVersionLast="47" xr6:coauthVersionMax="47" documentId="13_ncr:1_{D6038D2C-2CE4-4162-8671-146854352F3E}" revIDLastSave="0" xr10:uidLastSave="{00000000-0000-0000-0000-000000000000}"/>
  <bookViews>
    <workbookView xr2:uid="{00000000-000D-0000-FFFF-FFFF00000000}" windowHeight="11160" windowWidth="20730" xWindow="-120" yWindow="-120"/>
  </bookViews>
  <sheets>
    <sheet r:id="rId1" name="R8" sheetId="5"/>
  </sheets>
  <definedNames>
    <definedName localSheetId="0" name="_xlnm.Print_Area">'R8'!$A$1:$T$48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6" i="5" l="1"/>
  <c r="T15" i="5"/>
  <c r="T14" i="5"/>
  <c r="T13" i="5"/>
  <c r="R16" i="5"/>
  <c r="R15" i="5"/>
  <c r="R14" i="5"/>
  <c r="R13" i="5"/>
  <c r="P16" i="5"/>
  <c r="P15" i="5"/>
  <c r="P14" i="5"/>
  <c r="P13" i="5"/>
  <c r="N16" i="5"/>
  <c r="N15" i="5"/>
  <c r="N14" i="5"/>
  <c r="N13" i="5"/>
  <c r="L16" i="5"/>
  <c r="L15" i="5"/>
  <c r="L14" i="5"/>
  <c r="L13" i="5"/>
  <c r="J16" i="5"/>
  <c r="J15" i="5"/>
  <c r="J14" i="5"/>
  <c r="J13" i="5"/>
  <c r="H16" i="5"/>
  <c r="H15" i="5"/>
  <c r="H14" i="5"/>
  <c r="H13" i="5"/>
  <c r="F16" i="5"/>
  <c r="F15" i="5"/>
  <c r="F14" i="5"/>
  <c r="F13" i="5"/>
  <c r="D16" i="5"/>
  <c r="D15" i="5"/>
  <c r="D14" i="5"/>
  <c r="D13" i="5"/>
  <c r="T8" i="5"/>
  <c r="T7" i="5"/>
  <c r="T6" i="5"/>
  <c r="T5" i="5"/>
  <c r="R8" i="5"/>
  <c r="R7" i="5"/>
  <c r="R6" i="5"/>
  <c r="R5" i="5"/>
  <c r="P8" i="5"/>
  <c r="P7" i="5"/>
  <c r="P6" i="5"/>
  <c r="P5" i="5"/>
  <c r="N8" i="5"/>
  <c r="N7" i="5"/>
  <c r="N6" i="5"/>
  <c r="N5" i="5"/>
  <c r="L8" i="5"/>
  <c r="L7" i="5"/>
  <c r="L6" i="5"/>
  <c r="L5" i="5"/>
  <c r="J8" i="5"/>
  <c r="J7" i="5"/>
  <c r="J6" i="5"/>
  <c r="J5" i="5"/>
  <c r="H8" i="5"/>
  <c r="H7" i="5"/>
  <c r="H6" i="5"/>
  <c r="H5" i="5"/>
  <c r="F8" i="5"/>
  <c r="F7" i="5"/>
  <c r="F6" i="5"/>
  <c r="F5" i="5"/>
  <c r="D8" i="5"/>
  <c r="D7" i="5"/>
  <c r="D6" i="5"/>
  <c r="D5" i="5"/>
  <c r="N32" i="5"/>
  <c r="N31" i="5"/>
  <c r="N30" i="5"/>
  <c r="N29" i="5"/>
  <c r="Q3" i="5"/>
  <c r="G3" i="5"/>
  <c r="I3" i="5" s="1"/>
  <c r="K3" i="5" s="1"/>
  <c r="M3" i="5" s="1"/>
  <c r="O3" i="5" s="1"/>
  <c r="E3" i="5"/>
  <c r="L29" i="5"/>
  <c r="P21" i="5"/>
  <c r="R48" i="5"/>
  <c r="R47" i="5"/>
  <c r="R46" i="5"/>
  <c r="R45" i="5"/>
  <c r="P48" i="5"/>
  <c r="P47" i="5"/>
  <c r="P46" i="5"/>
  <c r="P45" i="5"/>
  <c r="N48" i="5"/>
  <c r="N47" i="5"/>
  <c r="N46" i="5"/>
  <c r="N45" i="5"/>
  <c r="L48" i="5"/>
  <c r="L47" i="5"/>
  <c r="L46" i="5"/>
  <c r="L45" i="5"/>
  <c r="J48" i="5"/>
  <c r="J47" i="5"/>
  <c r="J46" i="5"/>
  <c r="J45" i="5"/>
  <c r="H48" i="5"/>
  <c r="H47" i="5"/>
  <c r="H46" i="5"/>
  <c r="H45" i="5"/>
  <c r="F48" i="5"/>
  <c r="F47" i="5"/>
  <c r="F46" i="5"/>
  <c r="F45" i="5"/>
  <c r="D48" i="5"/>
  <c r="D47" i="5"/>
  <c r="D46" i="5"/>
  <c r="D45" i="5"/>
  <c r="T40" i="5"/>
  <c r="T39" i="5"/>
  <c r="T38" i="5"/>
  <c r="T37" i="5"/>
  <c r="R40" i="5"/>
  <c r="R39" i="5"/>
  <c r="R38" i="5"/>
  <c r="R37" i="5"/>
  <c r="P40" i="5"/>
  <c r="P39" i="5"/>
  <c r="P38" i="5"/>
  <c r="P37" i="5"/>
  <c r="N40" i="5"/>
  <c r="N39" i="5"/>
  <c r="N38" i="5"/>
  <c r="N37" i="5"/>
  <c r="L40" i="5"/>
  <c r="L39" i="5"/>
  <c r="L38" i="5"/>
  <c r="L37" i="5"/>
  <c r="J40" i="5"/>
  <c r="J39" i="5"/>
  <c r="J38" i="5"/>
  <c r="J37" i="5"/>
  <c r="H40" i="5"/>
  <c r="H39" i="5"/>
  <c r="H38" i="5"/>
  <c r="H37" i="5"/>
  <c r="F40" i="5"/>
  <c r="F39" i="5"/>
  <c r="F38" i="5"/>
  <c r="F37" i="5"/>
  <c r="D40" i="5"/>
  <c r="D39" i="5"/>
  <c r="D38" i="5"/>
  <c r="D37" i="5"/>
  <c r="T32" i="5"/>
  <c r="T31" i="5"/>
  <c r="T30" i="5"/>
  <c r="T29" i="5"/>
  <c r="R32" i="5"/>
  <c r="R31" i="5"/>
  <c r="R30" i="5"/>
  <c r="R29" i="5"/>
  <c r="P32" i="5"/>
  <c r="P31" i="5"/>
  <c r="P30" i="5"/>
  <c r="P29" i="5"/>
  <c r="L32" i="5"/>
  <c r="L31" i="5"/>
  <c r="L30" i="5"/>
  <c r="J32" i="5"/>
  <c r="J31" i="5"/>
  <c r="J30" i="5"/>
  <c r="J29" i="5"/>
  <c r="H32" i="5"/>
  <c r="H31" i="5"/>
  <c r="H30" i="5"/>
  <c r="H29" i="5"/>
  <c r="F32" i="5"/>
  <c r="F31" i="5"/>
  <c r="F30" i="5"/>
  <c r="F29" i="5"/>
  <c r="D32" i="5"/>
  <c r="D31" i="5"/>
  <c r="D30" i="5"/>
  <c r="D29" i="5"/>
  <c r="T24" i="5"/>
  <c r="T23" i="5"/>
  <c r="T22" i="5"/>
  <c r="T21" i="5"/>
  <c r="R24" i="5"/>
  <c r="R23" i="5"/>
  <c r="R22" i="5"/>
  <c r="R21" i="5"/>
  <c r="P24" i="5"/>
  <c r="P23" i="5"/>
  <c r="P22" i="5"/>
  <c r="N24" i="5"/>
  <c r="N23" i="5"/>
  <c r="N22" i="5"/>
  <c r="N21" i="5"/>
  <c r="L24" i="5"/>
  <c r="L23" i="5"/>
  <c r="L22" i="5"/>
  <c r="L21" i="5"/>
  <c r="J24" i="5"/>
  <c r="J23" i="5"/>
  <c r="J22" i="5"/>
  <c r="J21" i="5"/>
  <c r="H24" i="5"/>
  <c r="H23" i="5"/>
  <c r="H22" i="5"/>
  <c r="H21" i="5"/>
  <c r="F24" i="5"/>
  <c r="F23" i="5"/>
  <c r="F22" i="5"/>
  <c r="F21" i="5"/>
  <c r="D24" i="5"/>
  <c r="D23" i="5"/>
  <c r="D22" i="5"/>
  <c r="D21" i="5"/>
  <c r="S3" i="5" l="1"/>
  <c r="T48" i="5"/>
  <c r="T47" i="5"/>
  <c r="T46" i="5"/>
</calcChain>
</file>

<file path=xl/sharedStrings.xml><?xml version="1.0" encoding="utf-8"?>
<sst xmlns="http://schemas.openxmlformats.org/spreadsheetml/2006/main" count="227" uniqueCount="105">
  <si>
    <t>桐生保健所管内感染報告数</t>
    <rPh sb="0" eb="2">
      <t>キリュウ</t>
    </rPh>
    <rPh sb="2" eb="5">
      <t>ホケンジョ</t>
    </rPh>
    <rPh sb="5" eb="7">
      <t>カンナイ</t>
    </rPh>
    <rPh sb="7" eb="9">
      <t>カンセン</t>
    </rPh>
    <rPh sb="9" eb="11">
      <t>ホウコク</t>
    </rPh>
    <rPh sb="11" eb="12">
      <t>スウ</t>
    </rPh>
    <phoneticPr fontId="1"/>
  </si>
  <si>
    <t>報告数</t>
  </si>
  <si>
    <t>インフルエンザ</t>
  </si>
  <si>
    <t>新型コロナウイルス感染症</t>
  </si>
  <si>
    <t>感染性胃腸炎</t>
  </si>
  <si>
    <t>定点
当たり</t>
  </si>
  <si>
    <t>急性呼吸器感染症（ARI)</t>
    <rPh sb="0" eb="2">
      <t>キュウセイ</t>
    </rPh>
    <rPh sb="2" eb="5">
      <t>コキュウキ</t>
    </rPh>
    <rPh sb="5" eb="8">
      <t>カンセンショウ</t>
    </rPh>
    <phoneticPr fontId="1"/>
  </si>
  <si>
    <t>第1週</t>
    <phoneticPr fontId="1"/>
  </si>
  <si>
    <t>第2週</t>
    <phoneticPr fontId="1"/>
  </si>
  <si>
    <t>第3週</t>
  </si>
  <si>
    <t>12/29～1/4</t>
    <phoneticPr fontId="1"/>
  </si>
  <si>
    <t>第4週</t>
  </si>
  <si>
    <t>第5週</t>
  </si>
  <si>
    <t>第6週</t>
  </si>
  <si>
    <t>第7週</t>
  </si>
  <si>
    <t>第8週</t>
  </si>
  <si>
    <t>第9週</t>
  </si>
  <si>
    <t>第10週</t>
    <phoneticPr fontId="1"/>
  </si>
  <si>
    <t>第11週</t>
  </si>
  <si>
    <t>第12週</t>
  </si>
  <si>
    <t>第13週</t>
  </si>
  <si>
    <t>第14週</t>
  </si>
  <si>
    <t>第15週</t>
  </si>
  <si>
    <t>第16週</t>
  </si>
  <si>
    <t>第17週</t>
  </si>
  <si>
    <t>第18週</t>
  </si>
  <si>
    <t>第19週</t>
    <phoneticPr fontId="1"/>
  </si>
  <si>
    <t>第20週</t>
  </si>
  <si>
    <t>第21週</t>
  </si>
  <si>
    <t>第22週</t>
  </si>
  <si>
    <t>第23週</t>
  </si>
  <si>
    <t>第24週</t>
  </si>
  <si>
    <t>第25週</t>
  </si>
  <si>
    <t>第26週</t>
  </si>
  <si>
    <t>第27週</t>
  </si>
  <si>
    <t>第28週</t>
    <phoneticPr fontId="1"/>
  </si>
  <si>
    <t>第29週</t>
  </si>
  <si>
    <t>第30週</t>
  </si>
  <si>
    <t>第31週</t>
  </si>
  <si>
    <t>第32週</t>
  </si>
  <si>
    <t>第33週</t>
  </si>
  <si>
    <t>第34週</t>
  </si>
  <si>
    <t>第35週</t>
  </si>
  <si>
    <t>第36週</t>
  </si>
  <si>
    <t>第37週</t>
    <phoneticPr fontId="1"/>
  </si>
  <si>
    <t>第38週</t>
  </si>
  <si>
    <t>第39週</t>
  </si>
  <si>
    <t>第40週</t>
  </si>
  <si>
    <t>第41週</t>
  </si>
  <si>
    <t>第42週</t>
  </si>
  <si>
    <t>第43週</t>
  </si>
  <si>
    <t>第44週</t>
  </si>
  <si>
    <t>第45週</t>
  </si>
  <si>
    <t>第46週</t>
    <phoneticPr fontId="1"/>
  </si>
  <si>
    <t>第47週</t>
  </si>
  <si>
    <t>第48週</t>
  </si>
  <si>
    <t>第49週</t>
  </si>
  <si>
    <t>第50週</t>
  </si>
  <si>
    <t>第51週</t>
  </si>
  <si>
    <t>第52週</t>
  </si>
  <si>
    <t>3/2～3/8</t>
  </si>
  <si>
    <t>3/9～3/15</t>
  </si>
  <si>
    <t>3/16～3/22</t>
  </si>
  <si>
    <t>3/23～3/29</t>
  </si>
  <si>
    <t>3/30～4/5</t>
  </si>
  <si>
    <t>4/6～4/12</t>
  </si>
  <si>
    <t>4/13～4/19</t>
  </si>
  <si>
    <t>4/20～4/26</t>
  </si>
  <si>
    <t>4/27～5/3</t>
  </si>
  <si>
    <t>5/4～5/10</t>
  </si>
  <si>
    <t>5/11～5/17</t>
  </si>
  <si>
    <t>5/18～5/24</t>
  </si>
  <si>
    <t>5/25～5/31</t>
  </si>
  <si>
    <t>6/1～6/7</t>
  </si>
  <si>
    <t>6/8～6/14</t>
  </si>
  <si>
    <t>6/15～6/21</t>
  </si>
  <si>
    <t>6/22～6/28</t>
  </si>
  <si>
    <t>6/29～7/5</t>
  </si>
  <si>
    <t>7/6～7/12</t>
  </si>
  <si>
    <t>7/13～7/19</t>
  </si>
  <si>
    <t>7/20～7/26</t>
  </si>
  <si>
    <t>7/27～8/2</t>
  </si>
  <si>
    <t>8/3～8/9</t>
  </si>
  <si>
    <t>8/10～8/16</t>
  </si>
  <si>
    <t>8/17～8/23</t>
  </si>
  <si>
    <t>8/24～8/30</t>
  </si>
  <si>
    <t>8/31～9/6</t>
  </si>
  <si>
    <t>9/7～9/13</t>
  </si>
  <si>
    <t>9/14～9/20</t>
  </si>
  <si>
    <t>9/21～9/27</t>
  </si>
  <si>
    <t>9/28～10/4</t>
  </si>
  <si>
    <t>10/5～10/11</t>
  </si>
  <si>
    <t>10/12～10/18</t>
  </si>
  <si>
    <t>10/19～10/25</t>
  </si>
  <si>
    <t>10/26～11/1</t>
  </si>
  <si>
    <t>11/2～11/8</t>
  </si>
  <si>
    <t>11/9～11/15</t>
  </si>
  <si>
    <t>11/16～11/22</t>
  </si>
  <si>
    <t>11/23～11/29</t>
  </si>
  <si>
    <t>11/30～12/6</t>
  </si>
  <si>
    <t>12/7～12/13</t>
  </si>
  <si>
    <t>12/14～12/20</t>
  </si>
  <si>
    <t>12/21～12/27</t>
  </si>
  <si>
    <t>令和８年</t>
    <rPh sb="0" eb="2">
      <t>レイワ</t>
    </rPh>
    <rPh sb="3" eb="4">
      <t>ネン</t>
    </rPh>
    <phoneticPr fontId="1"/>
  </si>
  <si>
    <t>第19週はGW中のため参考値</t>
    <rPh sb="0" eb="1">
      <t>ダイ</t>
    </rPh>
    <rPh sb="3" eb="4">
      <t>シュウ</t>
    </rPh>
    <rPh sb="7" eb="8">
      <t>チュウ</t>
    </rPh>
    <rPh sb="11" eb="13">
      <t>サンコウ</t>
    </rPh>
    <rPh sb="13" eb="14">
      <t>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</si>
</sst>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MS Pゴシック"/>
      <family val="2"/>
      <charset val="128"/>
    </font>
    <font>
      <sz val="6"/>
      <name val="MS Pゴシック"/>
      <family val="2"/>
      <charset val="128"/>
    </font>
    <font>
      <sz val="8"/>
      <color theme="1"/>
      <name val="MS Pゴシック"/>
      <family val="2"/>
      <charset val="128"/>
    </font>
    <font>
      <sz val="8"/>
      <color theme="1"/>
      <name val="MS Pゴシック"/>
      <family val="3"/>
      <charset val="128"/>
    </font>
    <font>
      <sz val="9"/>
      <color theme="1"/>
      <name val="MS Pゴシック"/>
      <family val="2"/>
      <charset val="128"/>
    </font>
    <font>
      <sz val="9"/>
      <color theme="1"/>
      <name val="MS 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>
      <alignment vertical="center"/>
    </xf>
    <xf numFmtId="2" fontId="0" fillId="0" borderId="1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horizontal="right" vertical="center"/>
    </xf>
    <xf numFmtId="0" fontId="2" fillId="0" borderId="6" xfId="0" applyFont="1" applyFill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6" xfId="0" applyFont="1" applyFill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49"/>
  <sheetViews>
    <sheetView tabSelected="1" view="pageBreakPreview" topLeftCell="A10" zoomScaleNormal="100" zoomScaleSheetLayoutView="100" workbookViewId="0">
      <selection activeCell="O25" sqref="O25"/>
    </sheetView>
  </sheetViews>
  <sheetFormatPr defaultRowHeight="13.5"/>
  <cols>
    <col min="1" max="1" width="4.375" customWidth="1"/>
    <col min="2" max="2" width="20.5" customWidth="1"/>
    <col min="3" max="3" width="6" bestFit="1" customWidth="1"/>
    <col min="4" max="4" width="7.625" customWidth="1"/>
    <col min="5" max="5" width="6" bestFit="1" customWidth="1"/>
    <col min="6" max="6" width="7.625" customWidth="1"/>
    <col min="7" max="7" width="6" bestFit="1" customWidth="1"/>
    <col min="8" max="8" width="7.625" customWidth="1"/>
    <col min="9" max="9" width="6" bestFit="1" customWidth="1"/>
    <col min="10" max="10" width="7.625" customWidth="1"/>
    <col min="11" max="11" width="6" bestFit="1" customWidth="1"/>
    <col min="12" max="12" width="7.625" customWidth="1"/>
    <col min="13" max="13" width="6" bestFit="1" customWidth="1"/>
    <col min="14" max="14" width="7.625" customWidth="1"/>
    <col min="15" max="15" width="6" bestFit="1" customWidth="1"/>
    <col min="16" max="16" width="7.625" customWidth="1"/>
    <col min="17" max="17" width="6" bestFit="1" customWidth="1"/>
    <col min="18" max="18" width="7.625" customWidth="1"/>
    <col min="19" max="19" width="6" bestFit="1" customWidth="1"/>
    <col min="20" max="20" width="7.625" customWidth="1"/>
  </cols>
  <sheetData>
    <row r="1" spans="1:24" ht="21" customHeight="1">
      <c r="A1" s="7" t="s">
        <v>0</v>
      </c>
      <c r="B1" s="7"/>
      <c r="C1" s="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3" t="s">
        <v>103</v>
      </c>
      <c r="T1" s="23"/>
      <c r="U1" s="22"/>
      <c r="V1" s="27"/>
      <c r="W1" s="27"/>
      <c r="X1" s="27"/>
    </row>
    <row r="2" spans="1:24" ht="12.75" customHeight="1">
      <c r="A2" s="34"/>
      <c r="B2" s="34"/>
      <c r="C2" s="24" t="s">
        <v>7</v>
      </c>
      <c r="D2" s="25"/>
      <c r="E2" s="24" t="s">
        <v>8</v>
      </c>
      <c r="F2" s="24"/>
      <c r="G2" s="24" t="s">
        <v>9</v>
      </c>
      <c r="H2" s="25"/>
      <c r="I2" s="24" t="s">
        <v>11</v>
      </c>
      <c r="J2" s="25"/>
      <c r="K2" s="24" t="s">
        <v>12</v>
      </c>
      <c r="L2" s="24"/>
      <c r="M2" s="24" t="s">
        <v>13</v>
      </c>
      <c r="N2" s="25"/>
      <c r="O2" s="24" t="s">
        <v>14</v>
      </c>
      <c r="P2" s="25"/>
      <c r="Q2" s="24" t="s">
        <v>15</v>
      </c>
      <c r="R2" s="24"/>
      <c r="S2" s="24" t="s">
        <v>16</v>
      </c>
      <c r="T2" s="25"/>
      <c r="U2" s="18"/>
      <c r="V2" s="18"/>
      <c r="W2" s="18"/>
      <c r="X2" s="18"/>
    </row>
    <row r="3" spans="1:24" ht="12.75" customHeight="1">
      <c r="A3" s="34"/>
      <c r="B3" s="34"/>
      <c r="C3" s="26" t="s">
        <v>10</v>
      </c>
      <c r="D3" s="26"/>
      <c r="E3" s="26" t="str">
        <f>TEXT(LEFT(C3,FIND("～",C3)-1)+7,"m/d")&amp;"～"&amp;TEXT(MID(C3,FIND("～",C3)+1,10)+7,"m/d")</f>
        <v>1/5～1/11</v>
      </c>
      <c r="F3" s="26"/>
      <c r="G3" s="26" t="str">
        <f t="shared" ref="G3" si="0">TEXT(LEFT(E3,FIND("～",E3)-1)+7,"m/d")&amp;"～"&amp;TEXT(MID(E3,FIND("～",E3)+1,10)+7,"m/d")</f>
        <v>1/12～1/18</v>
      </c>
      <c r="H3" s="26"/>
      <c r="I3" s="26" t="str">
        <f t="shared" ref="I3" si="1">TEXT(LEFT(G3,FIND("～",G3)-1)+7,"m/d")&amp;"～"&amp;TEXT(MID(G3,FIND("～",G3)+1,10)+7,"m/d")</f>
        <v>1/19～1/25</v>
      </c>
      <c r="J3" s="26"/>
      <c r="K3" s="26" t="str">
        <f t="shared" ref="K3" si="2">TEXT(LEFT(I3,FIND("～",I3)-1)+7,"m/d")&amp;"～"&amp;TEXT(MID(I3,FIND("～",I3)+1,10)+7,"m/d")</f>
        <v>1/26～2/1</v>
      </c>
      <c r="L3" s="26"/>
      <c r="M3" s="26" t="str">
        <f t="shared" ref="M3" si="3">TEXT(LEFT(K3,FIND("～",K3)-1)+7,"m/d")&amp;"～"&amp;TEXT(MID(K3,FIND("～",K3)+1,10)+7,"m/d")</f>
        <v>2/2～2/8</v>
      </c>
      <c r="N3" s="26"/>
      <c r="O3" s="26" t="str">
        <f t="shared" ref="O3" si="4">TEXT(LEFT(M3,FIND("～",M3)-1)+7,"m/d")&amp;"～"&amp;TEXT(MID(M3,FIND("～",M3)+1,10)+7,"m/d")</f>
        <v>2/9～2/15</v>
      </c>
      <c r="P3" s="26"/>
      <c r="Q3" s="26" t="str">
        <f>TEXT(LEFT(O3,FIND("～",O3)-1)+7,"m/d")&amp;"～"&amp;TEXT(MID(O3,FIND("～",O3)+1,10)+7,"m/d")</f>
        <v>2/16～2/22</v>
      </c>
      <c r="R3" s="26"/>
      <c r="S3" s="26" t="str">
        <f t="shared" ref="S3" si="5">TEXT(LEFT(Q3,FIND("～",Q3)-1)+7,"m/d")&amp;"～"&amp;TEXT(MID(Q3,FIND("～",Q3)+1,10)+7,"m/d")</f>
        <v>2/23～3/1</v>
      </c>
      <c r="T3" s="26"/>
    </row>
    <row r="4" spans="1:24" ht="24" customHeight="1">
      <c r="A4" s="34"/>
      <c r="B4" s="34"/>
      <c r="C4" s="19" t="s">
        <v>1</v>
      </c>
      <c r="D4" s="3" t="s">
        <v>5</v>
      </c>
      <c r="E4" s="2" t="s">
        <v>1</v>
      </c>
      <c r="F4" s="4" t="s">
        <v>5</v>
      </c>
      <c r="G4" s="2" t="s">
        <v>1</v>
      </c>
      <c r="H4" s="4" t="s">
        <v>5</v>
      </c>
      <c r="I4" s="2" t="s">
        <v>1</v>
      </c>
      <c r="J4" s="4" t="s">
        <v>5</v>
      </c>
      <c r="K4" s="2" t="s">
        <v>1</v>
      </c>
      <c r="L4" s="4" t="s">
        <v>5</v>
      </c>
      <c r="M4" s="2" t="s">
        <v>1</v>
      </c>
      <c r="N4" s="4" t="s">
        <v>5</v>
      </c>
      <c r="O4" s="2" t="s">
        <v>1</v>
      </c>
      <c r="P4" s="4" t="s">
        <v>5</v>
      </c>
      <c r="Q4" s="2" t="s">
        <v>1</v>
      </c>
      <c r="R4" s="3" t="s">
        <v>5</v>
      </c>
      <c r="S4" s="2" t="s">
        <v>1</v>
      </c>
      <c r="T4" s="3" t="s">
        <v>5</v>
      </c>
    </row>
    <row r="5" spans="1:24" ht="24" customHeight="1">
      <c r="A5" s="30" t="s">
        <v>6</v>
      </c>
      <c r="B5" s="31"/>
      <c r="C5" s="1">
        <v>217</v>
      </c>
      <c r="D5" s="14">
        <f>IF(C5="","",ROUND(C5/3,2))</f>
        <v>72.33</v>
      </c>
      <c r="E5" s="1">
        <v>283</v>
      </c>
      <c r="F5" s="14">
        <f>IF(E5="","",ROUND(E5/3,2))</f>
        <v>94.33</v>
      </c>
      <c r="G5" s="1">
        <v>348</v>
      </c>
      <c r="H5" s="14">
        <f>IF(G5="","",ROUND(G5/3,2))</f>
        <v>116</v>
      </c>
      <c r="I5" s="1">
        <v>353</v>
      </c>
      <c r="J5" s="14">
        <f>IF(I5="","",ROUND(I5/3,2))</f>
        <v>117.67</v>
      </c>
      <c r="K5" s="1">
        <v>464</v>
      </c>
      <c r="L5" s="14">
        <f>IF(K5="","",ROUND(K5/3,2))</f>
        <v>154.66999999999999</v>
      </c>
      <c r="M5" s="1">
        <v>405</v>
      </c>
      <c r="N5" s="14">
        <f>IF(M5="","",ROUND(M5/3,2))</f>
        <v>135</v>
      </c>
      <c r="O5" s="1">
        <v>434</v>
      </c>
      <c r="P5" s="14">
        <f>IF(O5="","",ROUND(O5/3,2))</f>
        <v>144.66999999999999</v>
      </c>
      <c r="Q5" s="5">
        <v>516</v>
      </c>
      <c r="R5" s="14">
        <f>IF(Q5="","",ROUND(Q5/3,2))</f>
        <v>172</v>
      </c>
      <c r="S5" s="5">
        <v>312</v>
      </c>
      <c r="T5" s="14">
        <f>IF(S5="","",ROUND(S5/3,2))</f>
        <v>104</v>
      </c>
    </row>
    <row r="6" spans="1:24" ht="24" customHeight="1">
      <c r="A6" s="28"/>
      <c r="B6" s="8" t="s">
        <v>2</v>
      </c>
      <c r="C6" s="1">
        <v>39</v>
      </c>
      <c r="D6" s="16">
        <f>IF(C6="","",ROUND(C6/3,2))</f>
        <v>13</v>
      </c>
      <c r="E6" s="1">
        <v>49</v>
      </c>
      <c r="F6" s="16">
        <f>IF(E6="","",ROUND(E6/3,2))</f>
        <v>16.329999999999998</v>
      </c>
      <c r="G6" s="1">
        <v>39</v>
      </c>
      <c r="H6" s="16">
        <f>IF(G6="","",ROUND(G6/3,2))</f>
        <v>13</v>
      </c>
      <c r="I6" s="1">
        <v>41</v>
      </c>
      <c r="J6" s="16">
        <f>IF(I6="","",ROUND(I6/3,2))</f>
        <v>13.67</v>
      </c>
      <c r="K6" s="1">
        <v>57</v>
      </c>
      <c r="L6" s="16">
        <f>IF(K6="","",ROUND(K6/3,2))</f>
        <v>19</v>
      </c>
      <c r="M6" s="1">
        <v>69</v>
      </c>
      <c r="N6" s="16">
        <f>IF(M6="","",ROUND(M6/3,2))</f>
        <v>23</v>
      </c>
      <c r="O6" s="1">
        <v>83</v>
      </c>
      <c r="P6" s="16">
        <f>IF(O6="","",ROUND(O6/3,2))</f>
        <v>27.67</v>
      </c>
      <c r="Q6" s="1">
        <v>87</v>
      </c>
      <c r="R6" s="16">
        <f>IF(Q6="","",ROUND(Q6/3,2))</f>
        <v>29</v>
      </c>
      <c r="S6" s="5">
        <v>75</v>
      </c>
      <c r="T6" s="16">
        <f>IF(S6="","",ROUND(S6/3,2))</f>
        <v>25</v>
      </c>
    </row>
    <row r="7" spans="1:24" ht="24" customHeight="1">
      <c r="A7" s="29"/>
      <c r="B7" s="9" t="s">
        <v>3</v>
      </c>
      <c r="C7" s="1">
        <v>10</v>
      </c>
      <c r="D7" s="16">
        <f>IF(C7="","",ROUND(C7/3,2))</f>
        <v>3.33</v>
      </c>
      <c r="E7" s="1">
        <v>4</v>
      </c>
      <c r="F7" s="16">
        <f>IF(E7="","",ROUND(E7/3,2))</f>
        <v>1.33</v>
      </c>
      <c r="G7" s="1">
        <v>9</v>
      </c>
      <c r="H7" s="16">
        <f>IF(G7="","",ROUND(G7/3,2))</f>
        <v>3</v>
      </c>
      <c r="I7" s="1">
        <v>10</v>
      </c>
      <c r="J7" s="16">
        <f>IF(I7="","",ROUND(I7/3,2))</f>
        <v>3.33</v>
      </c>
      <c r="K7" s="1">
        <v>23</v>
      </c>
      <c r="L7" s="16">
        <f>IF(K7="","",ROUND(K7/3,2))</f>
        <v>7.67</v>
      </c>
      <c r="M7" s="1">
        <v>10</v>
      </c>
      <c r="N7" s="16">
        <f>IF(M7="","",ROUND(M7/3,2))</f>
        <v>3.33</v>
      </c>
      <c r="O7" s="1">
        <v>7</v>
      </c>
      <c r="P7" s="16">
        <f>IF(O7="","",ROUND(O7/3,2))</f>
        <v>2.33</v>
      </c>
      <c r="Q7" s="1">
        <v>3</v>
      </c>
      <c r="R7" s="16">
        <f>IF(Q7="","",ROUND(Q7/3,2))</f>
        <v>1</v>
      </c>
      <c r="S7" s="5">
        <v>4</v>
      </c>
      <c r="T7" s="16">
        <f>IF(S7="","",ROUND(S7/3,2))</f>
        <v>1.33</v>
      </c>
    </row>
    <row r="8" spans="1:24" ht="24" customHeight="1">
      <c r="A8" s="32" t="s">
        <v>4</v>
      </c>
      <c r="B8" s="33"/>
      <c r="C8" s="1">
        <v>4</v>
      </c>
      <c r="D8" s="16">
        <f>IF(C8="","",ROUND(C8/2,2))</f>
        <v>2</v>
      </c>
      <c r="E8" s="1">
        <v>9</v>
      </c>
      <c r="F8" s="16">
        <f>IF(E8="","",ROUND(E8/2,2))</f>
        <v>4.5</v>
      </c>
      <c r="G8" s="1">
        <v>10</v>
      </c>
      <c r="H8" s="16">
        <f>IF(G8="","",ROUND(G8/2,2))</f>
        <v>5</v>
      </c>
      <c r="I8" s="1">
        <v>19</v>
      </c>
      <c r="J8" s="16">
        <f>IF(I8="","",ROUND(I8/2,2))</f>
        <v>9.5</v>
      </c>
      <c r="K8" s="1">
        <v>27</v>
      </c>
      <c r="L8" s="16">
        <f>IF(K8="","",ROUND(K8/2,2))</f>
        <v>13.5</v>
      </c>
      <c r="M8" s="1">
        <v>12</v>
      </c>
      <c r="N8" s="16">
        <f>IF(M8="","",ROUND(M8/2,2))</f>
        <v>6</v>
      </c>
      <c r="O8" s="1">
        <v>7</v>
      </c>
      <c r="P8" s="16">
        <f>IF(O8="","",ROUND(O8/2,2))</f>
        <v>3.5</v>
      </c>
      <c r="Q8" s="1">
        <v>25</v>
      </c>
      <c r="R8" s="16">
        <f>IF(Q8="","",ROUND(Q8/2,2))</f>
        <v>12.5</v>
      </c>
      <c r="S8" s="5">
        <v>4</v>
      </c>
      <c r="T8" s="16">
        <f>IF(S8="","",ROUND(S8/2,2))</f>
        <v>2</v>
      </c>
    </row>
    <row r="10" spans="1:24" ht="12.75" customHeight="1">
      <c r="A10" s="34"/>
      <c r="B10" s="34"/>
      <c r="C10" s="24" t="s">
        <v>17</v>
      </c>
      <c r="D10" s="25"/>
      <c r="E10" s="24" t="s">
        <v>18</v>
      </c>
      <c r="F10" s="25"/>
      <c r="G10" s="24" t="s">
        <v>19</v>
      </c>
      <c r="H10" s="25"/>
      <c r="I10" s="24" t="s">
        <v>20</v>
      </c>
      <c r="J10" s="25"/>
      <c r="K10" s="24" t="s">
        <v>21</v>
      </c>
      <c r="L10" s="25"/>
      <c r="M10" s="24" t="s">
        <v>22</v>
      </c>
      <c r="N10" s="25"/>
      <c r="O10" s="24" t="s">
        <v>23</v>
      </c>
      <c r="P10" s="25"/>
      <c r="Q10" s="24" t="s">
        <v>24</v>
      </c>
      <c r="R10" s="25"/>
      <c r="S10" s="24" t="s">
        <v>25</v>
      </c>
      <c r="T10" s="25"/>
      <c r="U10" s="18"/>
      <c r="V10" s="18"/>
      <c r="W10" s="18"/>
      <c r="X10" s="18"/>
    </row>
    <row r="11" spans="1:24" ht="12.75" customHeight="1">
      <c r="A11" s="34"/>
      <c r="B11" s="34"/>
      <c r="C11" s="26" t="s">
        <v>60</v>
      </c>
      <c r="D11" s="26"/>
      <c r="E11" s="26" t="s">
        <v>61</v>
      </c>
      <c r="F11" s="26"/>
      <c r="G11" s="26" t="s">
        <v>62</v>
      </c>
      <c r="H11" s="26"/>
      <c r="I11" s="26" t="s">
        <v>63</v>
      </c>
      <c r="J11" s="26"/>
      <c r="K11" s="26" t="s">
        <v>64</v>
      </c>
      <c r="L11" s="26"/>
      <c r="M11" s="26" t="s">
        <v>65</v>
      </c>
      <c r="N11" s="26"/>
      <c r="O11" s="26" t="s">
        <v>66</v>
      </c>
      <c r="P11" s="26"/>
      <c r="Q11" s="26" t="s">
        <v>67</v>
      </c>
      <c r="R11" s="26"/>
      <c r="S11" s="26" t="s">
        <v>68</v>
      </c>
      <c r="T11" s="26"/>
    </row>
    <row r="12" spans="1:24" ht="24" customHeight="1">
      <c r="A12" s="34"/>
      <c r="B12" s="34"/>
      <c r="C12" s="2" t="s">
        <v>1</v>
      </c>
      <c r="D12" s="3" t="s">
        <v>5</v>
      </c>
      <c r="E12" s="2" t="s">
        <v>1</v>
      </c>
      <c r="F12" s="3" t="s">
        <v>5</v>
      </c>
      <c r="G12" s="2" t="s">
        <v>1</v>
      </c>
      <c r="H12" s="3" t="s">
        <v>5</v>
      </c>
      <c r="I12" s="2" t="s">
        <v>1</v>
      </c>
      <c r="J12" s="3" t="s">
        <v>5</v>
      </c>
      <c r="K12" s="2" t="s">
        <v>1</v>
      </c>
      <c r="L12" s="3" t="s">
        <v>5</v>
      </c>
      <c r="M12" s="2" t="s">
        <v>1</v>
      </c>
      <c r="N12" s="3" t="s">
        <v>5</v>
      </c>
      <c r="O12" s="2" t="s">
        <v>1</v>
      </c>
      <c r="P12" s="3" t="s">
        <v>5</v>
      </c>
      <c r="Q12" s="2" t="s">
        <v>1</v>
      </c>
      <c r="R12" s="3" t="s">
        <v>5</v>
      </c>
      <c r="S12" s="2" t="s">
        <v>1</v>
      </c>
      <c r="T12" s="3" t="s">
        <v>5</v>
      </c>
    </row>
    <row r="13" spans="1:24" ht="24" customHeight="1">
      <c r="A13" s="30" t="s">
        <v>6</v>
      </c>
      <c r="B13" s="31"/>
      <c r="C13" s="10">
        <v>340</v>
      </c>
      <c r="D13" s="14">
        <f>IF(C13="","",ROUND(C13/3,2))</f>
        <v>113.33</v>
      </c>
      <c r="E13" s="10">
        <v>405</v>
      </c>
      <c r="F13" s="14">
        <f>IF(E13="","",ROUND(E13/3,2))</f>
        <v>135</v>
      </c>
      <c r="G13" s="10">
        <v>240</v>
      </c>
      <c r="H13" s="14">
        <f>IF(G13="","",ROUND(G13/3,2))</f>
        <v>80</v>
      </c>
      <c r="I13" s="10">
        <v>291</v>
      </c>
      <c r="J13" s="14">
        <f>IF(I13="","",ROUND(I13/3,2))</f>
        <v>97</v>
      </c>
      <c r="K13" s="10">
        <v>224</v>
      </c>
      <c r="L13" s="14">
        <f>IF(K13="","",ROUND(K13/3,2))</f>
        <v>74.67</v>
      </c>
      <c r="M13" s="10">
        <v>230</v>
      </c>
      <c r="N13" s="14">
        <f>IF(M13="","",ROUND(M13/3,2))</f>
        <v>76.67</v>
      </c>
      <c r="O13" s="12">
        <v>226</v>
      </c>
      <c r="P13" s="14">
        <f>IF(O13="","",ROUND(O13/3,2))</f>
        <v>75.33</v>
      </c>
      <c r="Q13" s="12">
        <v>322</v>
      </c>
      <c r="R13" s="14">
        <f>IF(Q13="","",ROUND(Q13/3,2))</f>
        <v>107.33</v>
      </c>
      <c r="S13" s="12">
        <v>307</v>
      </c>
      <c r="T13" s="14">
        <f>IF(S13="","",ROUND(S13/3,2))</f>
        <v>102.33</v>
      </c>
    </row>
    <row r="14" spans="1:24" ht="24" customHeight="1">
      <c r="A14" s="28"/>
      <c r="B14" s="8" t="s">
        <v>2</v>
      </c>
      <c r="C14" s="10">
        <v>52</v>
      </c>
      <c r="D14" s="16">
        <f>IF(C14="","",ROUND(C14/3,2))</f>
        <v>17.329999999999998</v>
      </c>
      <c r="E14" s="10">
        <v>61</v>
      </c>
      <c r="F14" s="16">
        <f>IF(E14="","",ROUND(E14/3,2))</f>
        <v>20.329999999999998</v>
      </c>
      <c r="G14" s="11">
        <v>23</v>
      </c>
      <c r="H14" s="16">
        <f>IF(G14="","",ROUND(G14/3,2))</f>
        <v>7.67</v>
      </c>
      <c r="I14" s="11">
        <v>21</v>
      </c>
      <c r="J14" s="16">
        <f>IF(I14="","",ROUND(I14/3,2))</f>
        <v>7</v>
      </c>
      <c r="K14" s="11">
        <v>5</v>
      </c>
      <c r="L14" s="16">
        <f>IF(K14="","",ROUND(K14/3,2))</f>
        <v>1.67</v>
      </c>
      <c r="M14" s="11">
        <v>0</v>
      </c>
      <c r="N14" s="16">
        <f>IF(M14="","",ROUND(M14/3,2))</f>
        <v>0</v>
      </c>
      <c r="O14" s="11">
        <v>0</v>
      </c>
      <c r="P14" s="16">
        <f>IF(O14="","",ROUND(O14/3,2))</f>
        <v>0</v>
      </c>
      <c r="Q14" s="10">
        <v>0</v>
      </c>
      <c r="R14" s="16">
        <f>IF(Q14="","",ROUND(Q14/3,2))</f>
        <v>0</v>
      </c>
      <c r="S14" s="10">
        <v>0</v>
      </c>
      <c r="T14" s="16">
        <f>IF(S14="","",ROUND(S14/3,2))</f>
        <v>0</v>
      </c>
    </row>
    <row r="15" spans="1:24" ht="24" customHeight="1">
      <c r="A15" s="29"/>
      <c r="B15" s="9" t="s">
        <v>3</v>
      </c>
      <c r="C15" s="11">
        <v>6</v>
      </c>
      <c r="D15" s="16">
        <f>IF(C15="","",ROUND(C15/3,2))</f>
        <v>2</v>
      </c>
      <c r="E15" s="11">
        <v>8</v>
      </c>
      <c r="F15" s="16">
        <f>IF(E15="","",ROUND(E15/3,2))</f>
        <v>2.67</v>
      </c>
      <c r="G15" s="11">
        <v>5</v>
      </c>
      <c r="H15" s="16">
        <f>IF(G15="","",ROUND(G15/3,2))</f>
        <v>1.67</v>
      </c>
      <c r="I15" s="11">
        <v>1</v>
      </c>
      <c r="J15" s="16">
        <f>IF(I15="","",ROUND(I15/3,2))</f>
        <v>0.33</v>
      </c>
      <c r="K15" s="11">
        <v>5</v>
      </c>
      <c r="L15" s="16">
        <f>IF(K15="","",ROUND(K15/3,2))</f>
        <v>1.67</v>
      </c>
      <c r="M15" s="11">
        <v>3</v>
      </c>
      <c r="N15" s="16">
        <f>IF(M15="","",ROUND(M15/3,2))</f>
        <v>1</v>
      </c>
      <c r="O15" s="11">
        <v>1</v>
      </c>
      <c r="P15" s="16">
        <f>IF(O15="","",ROUND(O15/3,2))</f>
        <v>0.33</v>
      </c>
      <c r="Q15" s="11">
        <v>0</v>
      </c>
      <c r="R15" s="16">
        <f>IF(Q15="","",ROUND(Q15/3,2))</f>
        <v>0</v>
      </c>
      <c r="S15" s="11">
        <v>0</v>
      </c>
      <c r="T15" s="16">
        <f>IF(S15="","",ROUND(S15/3,2))</f>
        <v>0</v>
      </c>
    </row>
    <row r="16" spans="1:24" ht="24" customHeight="1">
      <c r="A16" s="32" t="s">
        <v>4</v>
      </c>
      <c r="B16" s="33"/>
      <c r="C16" s="11">
        <v>15</v>
      </c>
      <c r="D16" s="16">
        <f>IF(C16="","",ROUND(C16/2,2))</f>
        <v>7.5</v>
      </c>
      <c r="E16" s="11">
        <v>9</v>
      </c>
      <c r="F16" s="16">
        <f>IF(E16="","",ROUND(E16/2,2))</f>
        <v>4.5</v>
      </c>
      <c r="G16" s="11">
        <v>6</v>
      </c>
      <c r="H16" s="16">
        <f>IF(G16="","",ROUND(G16/2,2))</f>
        <v>3</v>
      </c>
      <c r="I16" s="11">
        <v>1</v>
      </c>
      <c r="J16" s="16">
        <f>IF(I16="","",ROUND(I16/2,2))</f>
        <v>0.5</v>
      </c>
      <c r="K16" s="11">
        <v>11</v>
      </c>
      <c r="L16" s="16">
        <f>IF(K16="","",ROUND(K16/2,2))</f>
        <v>5.5</v>
      </c>
      <c r="M16" s="11">
        <v>1</v>
      </c>
      <c r="N16" s="16">
        <f>IF(M16="","",ROUND(M16/2,2))</f>
        <v>0.5</v>
      </c>
      <c r="O16" s="11">
        <v>2</v>
      </c>
      <c r="P16" s="16">
        <f>IF(O16="","",ROUND(O16/2,2))</f>
        <v>1</v>
      </c>
      <c r="Q16" s="11">
        <v>5</v>
      </c>
      <c r="R16" s="16">
        <f>IF(Q16="","",ROUND(Q16/2,2))</f>
        <v>2.5</v>
      </c>
      <c r="S16" s="11">
        <v>0</v>
      </c>
      <c r="T16" s="16">
        <f>IF(S16="","",ROUND(S16/2,2))</f>
        <v>0</v>
      </c>
    </row>
    <row r="17" spans="1:24">
      <c r="M17" s="20"/>
      <c r="N17" s="20"/>
      <c r="O17" s="20"/>
      <c r="P17" s="20"/>
      <c r="Q17" s="20"/>
      <c r="R17" s="20"/>
    </row>
    <row r="18" spans="1:24" ht="12.75" customHeight="1">
      <c r="A18" s="34"/>
      <c r="B18" s="34"/>
      <c r="C18" s="24" t="s">
        <v>26</v>
      </c>
      <c r="D18" s="25"/>
      <c r="E18" s="24" t="s">
        <v>27</v>
      </c>
      <c r="F18" s="25"/>
      <c r="G18" s="24" t="s">
        <v>28</v>
      </c>
      <c r="H18" s="25"/>
      <c r="I18" s="24" t="s">
        <v>29</v>
      </c>
      <c r="J18" s="25"/>
      <c r="K18" s="24" t="s">
        <v>30</v>
      </c>
      <c r="L18" s="25"/>
      <c r="M18" s="24" t="s">
        <v>31</v>
      </c>
      <c r="N18" s="25"/>
      <c r="O18" s="24" t="s">
        <v>32</v>
      </c>
      <c r="P18" s="25"/>
      <c r="Q18" s="24" t="s">
        <v>33</v>
      </c>
      <c r="R18" s="25"/>
      <c r="S18" s="24" t="s">
        <v>34</v>
      </c>
      <c r="T18" s="25"/>
      <c r="U18" s="18"/>
      <c r="V18" s="18"/>
      <c r="W18" s="18"/>
      <c r="X18" s="18"/>
    </row>
    <row r="19" spans="1:24" ht="12.75" customHeight="1">
      <c r="A19" s="34"/>
      <c r="B19" s="34"/>
      <c r="C19" s="26" t="s">
        <v>69</v>
      </c>
      <c r="D19" s="26"/>
      <c r="E19" s="26" t="s">
        <v>70</v>
      </c>
      <c r="F19" s="26"/>
      <c r="G19" s="26" t="s">
        <v>71</v>
      </c>
      <c r="H19" s="26"/>
      <c r="I19" s="26" t="s">
        <v>72</v>
      </c>
      <c r="J19" s="26"/>
      <c r="K19" s="26" t="s">
        <v>73</v>
      </c>
      <c r="L19" s="26"/>
      <c r="M19" s="26" t="s">
        <v>74</v>
      </c>
      <c r="N19" s="26"/>
      <c r="O19" s="26" t="s">
        <v>75</v>
      </c>
      <c r="P19" s="26"/>
      <c r="Q19" s="26" t="s">
        <v>76</v>
      </c>
      <c r="R19" s="26"/>
      <c r="S19" s="26" t="s">
        <v>77</v>
      </c>
      <c r="T19" s="26"/>
    </row>
    <row r="20" spans="1:24" ht="24" customHeight="1">
      <c r="A20" s="34"/>
      <c r="B20" s="34"/>
      <c r="C20" s="2" t="s">
        <v>1</v>
      </c>
      <c r="D20" s="3" t="s">
        <v>5</v>
      </c>
      <c r="E20" s="2" t="s">
        <v>1</v>
      </c>
      <c r="F20" s="3" t="s">
        <v>5</v>
      </c>
      <c r="G20" s="2" t="s">
        <v>1</v>
      </c>
      <c r="H20" s="3" t="s">
        <v>5</v>
      </c>
      <c r="I20" s="2" t="s">
        <v>1</v>
      </c>
      <c r="J20" s="3" t="s">
        <v>5</v>
      </c>
      <c r="K20" s="2" t="s">
        <v>1</v>
      </c>
      <c r="L20" s="3" t="s">
        <v>5</v>
      </c>
      <c r="M20" s="2" t="s">
        <v>1</v>
      </c>
      <c r="N20" s="3" t="s">
        <v>5</v>
      </c>
      <c r="O20" s="2" t="s">
        <v>1</v>
      </c>
      <c r="P20" s="3" t="s">
        <v>5</v>
      </c>
      <c r="Q20" s="2" t="s">
        <v>1</v>
      </c>
      <c r="R20" s="3" t="s">
        <v>5</v>
      </c>
      <c r="S20" s="2" t="s">
        <v>1</v>
      </c>
      <c r="T20" s="3" t="s">
        <v>5</v>
      </c>
    </row>
    <row r="21" spans="1:24" ht="24" customHeight="1">
      <c r="A21" s="30" t="s">
        <v>6</v>
      </c>
      <c r="B21" s="31"/>
      <c r="C21" s="10">
        <v>174</v>
      </c>
      <c r="D21" s="14">
        <f>IF(C21="","",ROUND(C21/3,2))</f>
        <v>58</v>
      </c>
      <c r="E21" s="10">
        <v>246</v>
      </c>
      <c r="F21" s="14">
        <f>IF(E21="","",ROUND(E21/3,2))</f>
        <v>82</v>
      </c>
      <c r="G21" s="10">
        <v>262</v>
      </c>
      <c r="H21" s="15">
        <f>IF(G21="","",ROUND(G21/3,2))</f>
        <v>87.33</v>
      </c>
      <c r="I21" s="10">
        <v>302</v>
      </c>
      <c r="J21" s="14">
        <f>IF(I21="","",ROUND(I21/3,2))</f>
        <v>100.67</v>
      </c>
      <c r="K21" s="10">
        <v>250</v>
      </c>
      <c r="L21" s="15">
        <f>IF(K21="","",ROUND(K21/3,2))</f>
        <v>83.33</v>
      </c>
      <c r="M21" s="10">
        <v>252</v>
      </c>
      <c r="N21" s="14">
        <f>IF(M21="","",ROUND(M21/3,2))</f>
        <v>84</v>
      </c>
      <c r="O21" s="10">
        <v>225</v>
      </c>
      <c r="P21" s="14">
        <f>IF(O21="","",ROUND(O21/3,2))</f>
        <v>75</v>
      </c>
      <c r="Q21" s="10"/>
      <c r="R21" s="15" t="str">
        <f>IF(Q21="","",ROUND(Q21/3,2))</f>
        <v/>
      </c>
      <c r="S21" s="10"/>
      <c r="T21" s="15" t="str">
        <f>IF(S21="","",ROUND(S21/3,2))</f>
        <v/>
      </c>
    </row>
    <row r="22" spans="1:24" ht="24" customHeight="1">
      <c r="A22" s="28"/>
      <c r="B22" s="8" t="s">
        <v>2</v>
      </c>
      <c r="C22" s="10">
        <v>0</v>
      </c>
      <c r="D22" s="16">
        <f>IF(C22="","",ROUND(C22/3,2))</f>
        <v>0</v>
      </c>
      <c r="E22" s="10">
        <v>1</v>
      </c>
      <c r="F22" s="16">
        <f>IF(E22="","",ROUND(E22/3,2))</f>
        <v>0.33</v>
      </c>
      <c r="G22" s="10">
        <v>1</v>
      </c>
      <c r="H22" s="16">
        <f>IF(G22="","",ROUND(G22/3,2))</f>
        <v>0.33</v>
      </c>
      <c r="I22" s="10">
        <v>0</v>
      </c>
      <c r="J22" s="16">
        <f>IF(I22="","",ROUND(I22/3,2))</f>
        <v>0</v>
      </c>
      <c r="K22" s="10">
        <v>0</v>
      </c>
      <c r="L22" s="16">
        <f>IF(K22="","",ROUND(K22/3,2))</f>
        <v>0</v>
      </c>
      <c r="M22" s="10">
        <v>0</v>
      </c>
      <c r="N22" s="16">
        <f>IF(M22="","",ROUND(M22/3,2))</f>
        <v>0</v>
      </c>
      <c r="O22" s="10">
        <v>0</v>
      </c>
      <c r="P22" s="16">
        <f>IF(O22="","",ROUND(O22/3,2))</f>
        <v>0</v>
      </c>
      <c r="Q22" s="10"/>
      <c r="R22" s="16" t="str">
        <f>IF(Q22="","",ROUND(Q22/3,2))</f>
        <v/>
      </c>
      <c r="S22" s="10"/>
      <c r="T22" s="16" t="str">
        <f>IF(S22="","",ROUND(S22/3,2))</f>
        <v/>
      </c>
    </row>
    <row r="23" spans="1:24" ht="24" customHeight="1">
      <c r="A23" s="29"/>
      <c r="B23" s="9" t="s">
        <v>3</v>
      </c>
      <c r="C23" s="10">
        <v>0</v>
      </c>
      <c r="D23" s="16">
        <f>IF(C23="","",ROUND(C23/3,2))</f>
        <v>0</v>
      </c>
      <c r="E23" s="10">
        <v>1</v>
      </c>
      <c r="F23" s="16">
        <f>IF(E23="","",ROUND(E23/3,2))</f>
        <v>0.33</v>
      </c>
      <c r="G23" s="10">
        <v>0</v>
      </c>
      <c r="H23" s="16">
        <f>IF(G23="","",ROUND(G23/3,2))</f>
        <v>0</v>
      </c>
      <c r="I23" s="10">
        <v>0</v>
      </c>
      <c r="J23" s="16">
        <f>IF(I23="","",ROUND(I23/3,2))</f>
        <v>0</v>
      </c>
      <c r="K23" s="10">
        <v>0</v>
      </c>
      <c r="L23" s="16">
        <f>IF(K23="","",ROUND(K23/3,2))</f>
        <v>0</v>
      </c>
      <c r="M23" s="10">
        <v>0</v>
      </c>
      <c r="N23" s="16">
        <f>IF(M23="","",ROUND(M23/3,2))</f>
        <v>0</v>
      </c>
      <c r="O23" s="10">
        <v>0</v>
      </c>
      <c r="P23" s="16">
        <f>IF(O23="","",ROUND(O23/3,2))</f>
        <v>0</v>
      </c>
      <c r="Q23" s="10"/>
      <c r="R23" s="16" t="str">
        <f>IF(Q23="","",ROUND(Q23/3,2))</f>
        <v/>
      </c>
      <c r="S23" s="10"/>
      <c r="T23" s="16" t="str">
        <f>IF(S23="","",ROUND(S23/3,2))</f>
        <v/>
      </c>
    </row>
    <row r="24" spans="1:24" ht="24" customHeight="1">
      <c r="A24" s="32" t="s">
        <v>4</v>
      </c>
      <c r="B24" s="33"/>
      <c r="C24" s="10">
        <v>6</v>
      </c>
      <c r="D24" s="16">
        <f>IF(C24="","",ROUND(C24/2,2))</f>
        <v>3</v>
      </c>
      <c r="E24" s="10">
        <v>2</v>
      </c>
      <c r="F24" s="16">
        <f>IF(E24="","",ROUND(E24/2,2))</f>
        <v>1</v>
      </c>
      <c r="G24" s="10">
        <v>5</v>
      </c>
      <c r="H24" s="16">
        <f>IF(G24="","",ROUND(G24/2,2))</f>
        <v>2.5</v>
      </c>
      <c r="I24" s="10">
        <v>1</v>
      </c>
      <c r="J24" s="16">
        <f>IF(I24="","",ROUND(I24/2,2))</f>
        <v>0.5</v>
      </c>
      <c r="K24" s="10">
        <v>2</v>
      </c>
      <c r="L24" s="16">
        <f>IF(K24="","",ROUND(K24/2,2))</f>
        <v>1</v>
      </c>
      <c r="M24" s="10">
        <v>2</v>
      </c>
      <c r="N24" s="16">
        <f>IF(M24="","",ROUND(M24/2,2))</f>
        <v>1</v>
      </c>
      <c r="O24" s="10">
        <v>5</v>
      </c>
      <c r="P24" s="16">
        <f>IF(O24="","",ROUND(O24/2,2))</f>
        <v>2.5</v>
      </c>
      <c r="Q24" s="10"/>
      <c r="R24" s="16" t="str">
        <f>IF(Q24="","",ROUND(Q24/2,2))</f>
        <v/>
      </c>
      <c r="S24" s="10"/>
      <c r="T24" s="16" t="str">
        <f>IF(S24="","",ROUND(S24/2,2))</f>
        <v/>
      </c>
    </row>
    <row r="25" spans="1:24">
      <c r="C25" t="s">
        <v>104</v>
      </c>
    </row>
    <row r="26" spans="1:24" ht="13.5" customHeight="1">
      <c r="A26" s="35"/>
      <c r="B26" s="36"/>
      <c r="C26" s="24" t="s">
        <v>35</v>
      </c>
      <c r="D26" s="25"/>
      <c r="E26" s="24" t="s">
        <v>36</v>
      </c>
      <c r="F26" s="25"/>
      <c r="G26" s="24" t="s">
        <v>37</v>
      </c>
      <c r="H26" s="25"/>
      <c r="I26" s="24" t="s">
        <v>38</v>
      </c>
      <c r="J26" s="25"/>
      <c r="K26" s="24" t="s">
        <v>39</v>
      </c>
      <c r="L26" s="25"/>
      <c r="M26" s="24" t="s">
        <v>40</v>
      </c>
      <c r="N26" s="25"/>
      <c r="O26" s="24" t="s">
        <v>41</v>
      </c>
      <c r="P26" s="25"/>
      <c r="Q26" s="24" t="s">
        <v>42</v>
      </c>
      <c r="R26" s="25"/>
      <c r="S26" s="24" t="s">
        <v>43</v>
      </c>
      <c r="T26" s="25"/>
    </row>
    <row r="27" spans="1:24" ht="12.75" customHeight="1">
      <c r="A27" s="35"/>
      <c r="B27" s="36"/>
      <c r="C27" s="26" t="s">
        <v>78</v>
      </c>
      <c r="D27" s="26"/>
      <c r="E27" s="26" t="s">
        <v>79</v>
      </c>
      <c r="F27" s="26"/>
      <c r="G27" s="26" t="s">
        <v>80</v>
      </c>
      <c r="H27" s="26"/>
      <c r="I27" s="26" t="s">
        <v>81</v>
      </c>
      <c r="J27" s="26"/>
      <c r="K27" s="26" t="s">
        <v>82</v>
      </c>
      <c r="L27" s="26"/>
      <c r="M27" s="26" t="s">
        <v>83</v>
      </c>
      <c r="N27" s="26"/>
      <c r="O27" s="26" t="s">
        <v>84</v>
      </c>
      <c r="P27" s="26"/>
      <c r="Q27" s="26" t="s">
        <v>85</v>
      </c>
      <c r="R27" s="26"/>
      <c r="S27" s="26" t="s">
        <v>86</v>
      </c>
      <c r="T27" s="26"/>
    </row>
    <row r="28" spans="1:24" ht="24" customHeight="1">
      <c r="A28" s="37"/>
      <c r="B28" s="38"/>
      <c r="C28" s="2" t="s">
        <v>1</v>
      </c>
      <c r="D28" s="3" t="s">
        <v>5</v>
      </c>
      <c r="E28" s="2" t="s">
        <v>1</v>
      </c>
      <c r="F28" s="3" t="s">
        <v>5</v>
      </c>
      <c r="G28" s="2" t="s">
        <v>1</v>
      </c>
      <c r="H28" s="3" t="s">
        <v>5</v>
      </c>
      <c r="I28" s="2" t="s">
        <v>1</v>
      </c>
      <c r="J28" s="3" t="s">
        <v>5</v>
      </c>
      <c r="K28" s="2" t="s">
        <v>1</v>
      </c>
      <c r="L28" s="3" t="s">
        <v>5</v>
      </c>
      <c r="M28" s="2" t="s">
        <v>1</v>
      </c>
      <c r="N28" s="3" t="s">
        <v>5</v>
      </c>
      <c r="O28" s="2" t="s">
        <v>1</v>
      </c>
      <c r="P28" s="3" t="s">
        <v>5</v>
      </c>
      <c r="Q28" s="2" t="s">
        <v>1</v>
      </c>
      <c r="R28" s="3" t="s">
        <v>5</v>
      </c>
      <c r="S28" s="2" t="s">
        <v>1</v>
      </c>
      <c r="T28" s="3" t="s">
        <v>5</v>
      </c>
    </row>
    <row r="29" spans="1:24" ht="24" customHeight="1">
      <c r="A29" s="30" t="s">
        <v>6</v>
      </c>
      <c r="B29" s="31"/>
      <c r="C29" s="10"/>
      <c r="D29" s="15" t="str">
        <f>IF(C29="","",ROUND(C29/3,2))</f>
        <v/>
      </c>
      <c r="E29" s="10"/>
      <c r="F29" s="14" t="str">
        <f>IF(E29="","",ROUND(E29/3,2))</f>
        <v/>
      </c>
      <c r="G29" s="10"/>
      <c r="H29" s="15" t="str">
        <f>IF(G29="","",ROUND(G29/3,2))</f>
        <v/>
      </c>
      <c r="I29" s="10"/>
      <c r="J29" s="14" t="str">
        <f>IF(I29="","",ROUND(I29/3,2))</f>
        <v/>
      </c>
      <c r="K29" s="10"/>
      <c r="L29" s="14" t="str">
        <f>IF(K29="","",ROUND(K29/3,2))</f>
        <v/>
      </c>
      <c r="M29" s="10"/>
      <c r="N29" s="14" t="str">
        <f>IF(M29="","",ROUND(M29/3,2))</f>
        <v/>
      </c>
      <c r="O29" s="10"/>
      <c r="P29" s="15" t="str">
        <f>IF(O29="","",ROUND(O29/3,2))</f>
        <v/>
      </c>
      <c r="Q29" s="10"/>
      <c r="R29" s="15" t="str">
        <f>IF(Q29="","",ROUND(Q29/3,2))</f>
        <v/>
      </c>
      <c r="S29" s="10"/>
      <c r="T29" s="15" t="str">
        <f>IF(S29="","",ROUND(S29/3,2))</f>
        <v/>
      </c>
    </row>
    <row r="30" spans="1:24" ht="24" customHeight="1">
      <c r="A30" s="28"/>
      <c r="B30" s="8" t="s">
        <v>2</v>
      </c>
      <c r="C30" s="10"/>
      <c r="D30" s="16" t="str">
        <f>IF(C30="","",ROUND(C30/3,2))</f>
        <v/>
      </c>
      <c r="E30" s="10"/>
      <c r="F30" s="16" t="str">
        <f>IF(E30="","",ROUND(E30/3,2))</f>
        <v/>
      </c>
      <c r="G30" s="10"/>
      <c r="H30" s="16" t="str">
        <f>IF(G30="","",ROUND(G30/3,2))</f>
        <v/>
      </c>
      <c r="I30" s="10"/>
      <c r="J30" s="16" t="str">
        <f>IF(I30="","",ROUND(I30/3,2))</f>
        <v/>
      </c>
      <c r="K30" s="10"/>
      <c r="L30" s="16" t="str">
        <f>IF(K30="","",ROUND(K30/3,2))</f>
        <v/>
      </c>
      <c r="M30" s="10"/>
      <c r="N30" s="16" t="str">
        <f>IF(M30="","",ROUND(M30/3,2))</f>
        <v/>
      </c>
      <c r="O30" s="10"/>
      <c r="P30" s="16" t="str">
        <f>IF(O30="","",ROUND(O30/3,2))</f>
        <v/>
      </c>
      <c r="Q30" s="10"/>
      <c r="R30" s="16" t="str">
        <f>IF(Q30="","",ROUND(Q30/3,2))</f>
        <v/>
      </c>
      <c r="S30" s="10"/>
      <c r="T30" s="16" t="str">
        <f>IF(S30="","",ROUND(S30/3,2))</f>
        <v/>
      </c>
    </row>
    <row r="31" spans="1:24" ht="24" customHeight="1">
      <c r="A31" s="29"/>
      <c r="B31" s="9" t="s">
        <v>3</v>
      </c>
      <c r="C31" s="10"/>
      <c r="D31" s="16" t="str">
        <f>IF(C31="","",ROUND(C31/3,2))</f>
        <v/>
      </c>
      <c r="E31" s="10"/>
      <c r="F31" s="16" t="str">
        <f>IF(E31="","",ROUND(E31/3,2))</f>
        <v/>
      </c>
      <c r="G31" s="10"/>
      <c r="H31" s="16" t="str">
        <f>IF(G31="","",ROUND(G31/3,2))</f>
        <v/>
      </c>
      <c r="I31" s="10"/>
      <c r="J31" s="16" t="str">
        <f>IF(I31="","",ROUND(I31/3,2))</f>
        <v/>
      </c>
      <c r="K31" s="10"/>
      <c r="L31" s="16" t="str">
        <f>IF(K31="","",ROUND(K31/3,2))</f>
        <v/>
      </c>
      <c r="M31" s="10"/>
      <c r="N31" s="16" t="str">
        <f>IF(M31="","",ROUND(M31/3,2))</f>
        <v/>
      </c>
      <c r="O31" s="10"/>
      <c r="P31" s="16" t="str">
        <f>IF(O31="","",ROUND(O31/3,2))</f>
        <v/>
      </c>
      <c r="Q31" s="10"/>
      <c r="R31" s="16" t="str">
        <f>IF(Q31="","",ROUND(Q31/3,2))</f>
        <v/>
      </c>
      <c r="S31" s="10"/>
      <c r="T31" s="16" t="str">
        <f>IF(S31="","",ROUND(S31/3,2))</f>
        <v/>
      </c>
    </row>
    <row r="32" spans="1:24" ht="24" customHeight="1">
      <c r="A32" s="32" t="s">
        <v>4</v>
      </c>
      <c r="B32" s="33"/>
      <c r="C32" s="10"/>
      <c r="D32" s="16" t="str">
        <f>IF(C32="","",ROUND(C32/2,2))</f>
        <v/>
      </c>
      <c r="E32" s="10"/>
      <c r="F32" s="16" t="str">
        <f>IF(E32="","",ROUND(E32/2,2))</f>
        <v/>
      </c>
      <c r="G32" s="10"/>
      <c r="H32" s="16" t="str">
        <f>IF(G32="","",ROUND(G32/2,2))</f>
        <v/>
      </c>
      <c r="I32" s="10"/>
      <c r="J32" s="16" t="str">
        <f>IF(I32="","",ROUND(I32/2,2))</f>
        <v/>
      </c>
      <c r="K32" s="10"/>
      <c r="L32" s="16" t="str">
        <f>IF(K32="","",ROUND(K32/2,2))</f>
        <v/>
      </c>
      <c r="M32" s="10"/>
      <c r="N32" s="16" t="str">
        <f>IF(M32="","",ROUND(M32/2,2))</f>
        <v/>
      </c>
      <c r="O32" s="10"/>
      <c r="P32" s="16" t="str">
        <f>IF(O32="","",ROUND(O32/2,2))</f>
        <v/>
      </c>
      <c r="Q32" s="10"/>
      <c r="R32" s="16" t="str">
        <f>IF(Q32="","",ROUND(Q32/2,2))</f>
        <v/>
      </c>
      <c r="S32" s="10"/>
      <c r="T32" s="16" t="str">
        <f>IF(S32="","",ROUND(S32/2,2))</f>
        <v/>
      </c>
    </row>
    <row r="33" spans="1:22">
      <c r="K33" s="17"/>
      <c r="L33" s="17"/>
      <c r="M33" s="21"/>
      <c r="N33" s="17"/>
      <c r="O33" s="20"/>
      <c r="P33" s="20"/>
      <c r="Q33" s="20"/>
      <c r="R33" s="20"/>
      <c r="V33" s="6"/>
    </row>
    <row r="34" spans="1:22" ht="13.5" customHeight="1">
      <c r="A34" s="35"/>
      <c r="B34" s="36"/>
      <c r="C34" s="24" t="s">
        <v>44</v>
      </c>
      <c r="D34" s="25"/>
      <c r="E34" s="24" t="s">
        <v>45</v>
      </c>
      <c r="F34" s="25"/>
      <c r="G34" s="24" t="s">
        <v>46</v>
      </c>
      <c r="H34" s="25"/>
      <c r="I34" s="24" t="s">
        <v>47</v>
      </c>
      <c r="J34" s="25"/>
      <c r="K34" s="24" t="s">
        <v>48</v>
      </c>
      <c r="L34" s="25"/>
      <c r="M34" s="24" t="s">
        <v>49</v>
      </c>
      <c r="N34" s="25"/>
      <c r="O34" s="24" t="s">
        <v>50</v>
      </c>
      <c r="P34" s="25"/>
      <c r="Q34" s="24" t="s">
        <v>51</v>
      </c>
      <c r="R34" s="25"/>
      <c r="S34" s="24" t="s">
        <v>52</v>
      </c>
      <c r="T34" s="25"/>
      <c r="V34" s="6"/>
    </row>
    <row r="35" spans="1:22" ht="13.5" customHeight="1">
      <c r="A35" s="35"/>
      <c r="B35" s="36"/>
      <c r="C35" s="26" t="s">
        <v>87</v>
      </c>
      <c r="D35" s="26"/>
      <c r="E35" s="26" t="s">
        <v>88</v>
      </c>
      <c r="F35" s="26"/>
      <c r="G35" s="26" t="s">
        <v>89</v>
      </c>
      <c r="H35" s="26"/>
      <c r="I35" s="26" t="s">
        <v>90</v>
      </c>
      <c r="J35" s="26"/>
      <c r="K35" s="26" t="s">
        <v>91</v>
      </c>
      <c r="L35" s="26"/>
      <c r="M35" s="26" t="s">
        <v>92</v>
      </c>
      <c r="N35" s="26"/>
      <c r="O35" s="26" t="s">
        <v>93</v>
      </c>
      <c r="P35" s="26"/>
      <c r="Q35" s="26" t="s">
        <v>94</v>
      </c>
      <c r="R35" s="26"/>
      <c r="S35" s="26" t="s">
        <v>95</v>
      </c>
      <c r="T35" s="26"/>
    </row>
    <row r="36" spans="1:22" ht="24" customHeight="1">
      <c r="A36" s="37"/>
      <c r="B36" s="38"/>
      <c r="C36" s="2" t="s">
        <v>1</v>
      </c>
      <c r="D36" s="3" t="s">
        <v>5</v>
      </c>
      <c r="E36" s="2" t="s">
        <v>1</v>
      </c>
      <c r="F36" s="3" t="s">
        <v>5</v>
      </c>
      <c r="G36" s="2" t="s">
        <v>1</v>
      </c>
      <c r="H36" s="3" t="s">
        <v>5</v>
      </c>
      <c r="I36" s="2" t="s">
        <v>1</v>
      </c>
      <c r="J36" s="3" t="s">
        <v>5</v>
      </c>
      <c r="K36" s="2" t="s">
        <v>1</v>
      </c>
      <c r="L36" s="3" t="s">
        <v>5</v>
      </c>
      <c r="M36" s="2" t="s">
        <v>1</v>
      </c>
      <c r="N36" s="3" t="s">
        <v>5</v>
      </c>
      <c r="O36" s="2" t="s">
        <v>1</v>
      </c>
      <c r="P36" s="3" t="s">
        <v>5</v>
      </c>
      <c r="Q36" s="2" t="s">
        <v>1</v>
      </c>
      <c r="R36" s="3" t="s">
        <v>5</v>
      </c>
      <c r="S36" s="2" t="s">
        <v>1</v>
      </c>
      <c r="T36" s="3" t="s">
        <v>5</v>
      </c>
    </row>
    <row r="37" spans="1:22" ht="24" customHeight="1">
      <c r="A37" s="30" t="s">
        <v>6</v>
      </c>
      <c r="B37" s="31"/>
      <c r="C37" s="10"/>
      <c r="D37" s="15" t="str">
        <f>IF(C37="","",ROUND(C37/3,2))</f>
        <v/>
      </c>
      <c r="E37" s="10"/>
      <c r="F37" s="15" t="str">
        <f>IF(E37="","",ROUND(E37/3,2))</f>
        <v/>
      </c>
      <c r="G37" s="10"/>
      <c r="H37" s="15" t="str">
        <f>IF(G37="","",ROUND(G37/3,2))</f>
        <v/>
      </c>
      <c r="I37" s="10"/>
      <c r="J37" s="15" t="str">
        <f>IF(I37="","",ROUND(I37/3,2))</f>
        <v/>
      </c>
      <c r="K37" s="10"/>
      <c r="L37" s="15" t="str">
        <f>IF(K37="","",ROUND(K37/3,2))</f>
        <v/>
      </c>
      <c r="M37" s="10"/>
      <c r="N37" s="15" t="str">
        <f>IF(M37="","",ROUND(M37/3,2))</f>
        <v/>
      </c>
      <c r="O37" s="10"/>
      <c r="P37" s="15" t="str">
        <f>IF(O37="","",ROUND(O37/3,2))</f>
        <v/>
      </c>
      <c r="Q37" s="10"/>
      <c r="R37" s="15" t="str">
        <f>IF(Q37="","",ROUND(Q37/3,2))</f>
        <v/>
      </c>
      <c r="S37" s="10"/>
      <c r="T37" s="15" t="str">
        <f>IF(S37="","",ROUND(S37/3,2))</f>
        <v/>
      </c>
    </row>
    <row r="38" spans="1:22" ht="24" customHeight="1">
      <c r="A38" s="28"/>
      <c r="B38" s="8" t="s">
        <v>2</v>
      </c>
      <c r="C38" s="10"/>
      <c r="D38" s="16" t="str">
        <f>IF(C38="","",ROUND(C38/3,2))</f>
        <v/>
      </c>
      <c r="E38" s="10"/>
      <c r="F38" s="16" t="str">
        <f>IF(E38="","",ROUND(E38/3,2))</f>
        <v/>
      </c>
      <c r="G38" s="10"/>
      <c r="H38" s="16" t="str">
        <f>IF(G38="","",ROUND(G38/3,2))</f>
        <v/>
      </c>
      <c r="I38" s="10"/>
      <c r="J38" s="16" t="str">
        <f>IF(I38="","",ROUND(I38/3,2))</f>
        <v/>
      </c>
      <c r="K38" s="10"/>
      <c r="L38" s="16" t="str">
        <f>IF(K38="","",ROUND(K38/3,2))</f>
        <v/>
      </c>
      <c r="M38" s="10"/>
      <c r="N38" s="16" t="str">
        <f>IF(M38="","",ROUND(M38/3,2))</f>
        <v/>
      </c>
      <c r="O38" s="10"/>
      <c r="P38" s="16" t="str">
        <f>IF(O38="","",ROUND(O38/3,2))</f>
        <v/>
      </c>
      <c r="Q38" s="10"/>
      <c r="R38" s="16" t="str">
        <f>IF(Q38="","",ROUND(Q38/3,2))</f>
        <v/>
      </c>
      <c r="S38" s="10"/>
      <c r="T38" s="16" t="str">
        <f>IF(S38="","",ROUND(S38/3,2))</f>
        <v/>
      </c>
    </row>
    <row r="39" spans="1:22" ht="24" customHeight="1">
      <c r="A39" s="29"/>
      <c r="B39" s="9" t="s">
        <v>3</v>
      </c>
      <c r="C39" s="10"/>
      <c r="D39" s="16" t="str">
        <f>IF(C39="","",ROUND(C39/3,2))</f>
        <v/>
      </c>
      <c r="E39" s="10"/>
      <c r="F39" s="16" t="str">
        <f>IF(E39="","",ROUND(E39/3,2))</f>
        <v/>
      </c>
      <c r="G39" s="10"/>
      <c r="H39" s="16" t="str">
        <f>IF(G39="","",ROUND(G39/3,2))</f>
        <v/>
      </c>
      <c r="I39" s="10"/>
      <c r="J39" s="16" t="str">
        <f>IF(I39="","",ROUND(I39/3,2))</f>
        <v/>
      </c>
      <c r="K39" s="10"/>
      <c r="L39" s="16" t="str">
        <f>IF(K39="","",ROUND(K39/3,2))</f>
        <v/>
      </c>
      <c r="M39" s="10"/>
      <c r="N39" s="16" t="str">
        <f>IF(M39="","",ROUND(M39/3,2))</f>
        <v/>
      </c>
      <c r="O39" s="10"/>
      <c r="P39" s="16" t="str">
        <f>IF(O39="","",ROUND(O39/3,2))</f>
        <v/>
      </c>
      <c r="Q39" s="10"/>
      <c r="R39" s="16" t="str">
        <f>IF(Q39="","",ROUND(Q39/3,2))</f>
        <v/>
      </c>
      <c r="S39" s="10"/>
      <c r="T39" s="16" t="str">
        <f>IF(S39="","",ROUND(S39/3,2))</f>
        <v/>
      </c>
    </row>
    <row r="40" spans="1:22" ht="24" customHeight="1">
      <c r="A40" s="32" t="s">
        <v>4</v>
      </c>
      <c r="B40" s="33"/>
      <c r="C40" s="10"/>
      <c r="D40" s="16" t="str">
        <f>IF(C40="","",ROUND(C40/2,2))</f>
        <v/>
      </c>
      <c r="E40" s="10"/>
      <c r="F40" s="16" t="str">
        <f>IF(E40="","",ROUND(E40/2,2))</f>
        <v/>
      </c>
      <c r="G40" s="10"/>
      <c r="H40" s="16" t="str">
        <f>IF(G40="","",ROUND(G40/2,2))</f>
        <v/>
      </c>
      <c r="I40" s="10"/>
      <c r="J40" s="16" t="str">
        <f>IF(I40="","",ROUND(I40/2,2))</f>
        <v/>
      </c>
      <c r="K40" s="10"/>
      <c r="L40" s="16" t="str">
        <f>IF(K40="","",ROUND(K40/2,2))</f>
        <v/>
      </c>
      <c r="M40" s="10"/>
      <c r="N40" s="16" t="str">
        <f>IF(M40="","",ROUND(M40/2,2))</f>
        <v/>
      </c>
      <c r="O40" s="10"/>
      <c r="P40" s="16" t="str">
        <f>IF(O40="","",ROUND(O40/2,2))</f>
        <v/>
      </c>
      <c r="Q40" s="10"/>
      <c r="R40" s="16" t="str">
        <f>IF(Q40="","",ROUND(Q40/2,2))</f>
        <v/>
      </c>
      <c r="S40" s="10"/>
      <c r="T40" s="16" t="str">
        <f>IF(S40="","",ROUND(S40/2,2))</f>
        <v/>
      </c>
    </row>
    <row r="42" spans="1:22" ht="13.5" customHeight="1">
      <c r="A42" s="34"/>
      <c r="B42" s="34"/>
      <c r="C42" s="24" t="s">
        <v>53</v>
      </c>
      <c r="D42" s="25"/>
      <c r="E42" s="24" t="s">
        <v>54</v>
      </c>
      <c r="F42" s="25"/>
      <c r="G42" s="24" t="s">
        <v>55</v>
      </c>
      <c r="H42" s="25"/>
      <c r="I42" s="24" t="s">
        <v>56</v>
      </c>
      <c r="J42" s="25"/>
      <c r="K42" s="24" t="s">
        <v>57</v>
      </c>
      <c r="L42" s="25"/>
      <c r="M42" s="24" t="s">
        <v>58</v>
      </c>
      <c r="N42" s="25"/>
      <c r="O42" s="24" t="s">
        <v>59</v>
      </c>
      <c r="P42" s="25"/>
      <c r="Q42" s="24"/>
      <c r="R42" s="25"/>
      <c r="S42" s="24"/>
      <c r="T42" s="25"/>
    </row>
    <row r="43" spans="1:22" ht="11.25" customHeight="1">
      <c r="A43" s="34"/>
      <c r="B43" s="34"/>
      <c r="C43" s="26" t="s">
        <v>96</v>
      </c>
      <c r="D43" s="26"/>
      <c r="E43" s="26" t="s">
        <v>97</v>
      </c>
      <c r="F43" s="26"/>
      <c r="G43" s="26" t="s">
        <v>98</v>
      </c>
      <c r="H43" s="26"/>
      <c r="I43" s="26" t="s">
        <v>99</v>
      </c>
      <c r="J43" s="26"/>
      <c r="K43" s="26" t="s">
        <v>100</v>
      </c>
      <c r="L43" s="26"/>
      <c r="M43" s="26" t="s">
        <v>101</v>
      </c>
      <c r="N43" s="26"/>
      <c r="O43" s="26" t="s">
        <v>102</v>
      </c>
      <c r="P43" s="26"/>
      <c r="Q43" s="26"/>
      <c r="R43" s="26"/>
      <c r="S43" s="26"/>
      <c r="T43" s="26"/>
    </row>
    <row r="44" spans="1:22" ht="24" customHeight="1">
      <c r="A44" s="34"/>
      <c r="B44" s="34"/>
      <c r="C44" s="2" t="s">
        <v>1</v>
      </c>
      <c r="D44" s="3" t="s">
        <v>5</v>
      </c>
      <c r="E44" s="2" t="s">
        <v>1</v>
      </c>
      <c r="F44" s="3" t="s">
        <v>5</v>
      </c>
      <c r="G44" s="2" t="s">
        <v>1</v>
      </c>
      <c r="H44" s="3" t="s">
        <v>5</v>
      </c>
      <c r="I44" s="2" t="s">
        <v>1</v>
      </c>
      <c r="J44" s="3" t="s">
        <v>5</v>
      </c>
      <c r="K44" s="2" t="s">
        <v>1</v>
      </c>
      <c r="L44" s="3" t="s">
        <v>5</v>
      </c>
      <c r="M44" s="2" t="s">
        <v>1</v>
      </c>
      <c r="N44" s="3" t="s">
        <v>5</v>
      </c>
      <c r="O44" s="2" t="s">
        <v>1</v>
      </c>
      <c r="P44" s="3" t="s">
        <v>5</v>
      </c>
      <c r="Q44" s="2"/>
      <c r="R44" s="3"/>
      <c r="S44" s="2"/>
      <c r="T44" s="3"/>
    </row>
    <row r="45" spans="1:22" ht="24" customHeight="1">
      <c r="A45" s="30" t="s">
        <v>6</v>
      </c>
      <c r="B45" s="31"/>
      <c r="C45" s="10"/>
      <c r="D45" s="14" t="str">
        <f>IF(C45="","",ROUND(C45/3,2))</f>
        <v/>
      </c>
      <c r="E45" s="10"/>
      <c r="F45" s="14" t="str">
        <f>IF(E45="","",ROUND(E45/3,2))</f>
        <v/>
      </c>
      <c r="G45" s="10"/>
      <c r="H45" s="15" t="str">
        <f>IF(G45="","",ROUND(G45/3,2))</f>
        <v/>
      </c>
      <c r="I45" s="10"/>
      <c r="J45" s="15" t="str">
        <f>IF(I45="","",ROUND(I45/3,2))</f>
        <v/>
      </c>
      <c r="K45" s="10"/>
      <c r="L45" s="15" t="str">
        <f>IF(K45="","",ROUND(K45/3,2))</f>
        <v/>
      </c>
      <c r="M45" s="10"/>
      <c r="N45" s="15" t="str">
        <f>IF(M45="","",ROUND(M45/3,2))</f>
        <v/>
      </c>
      <c r="O45" s="10"/>
      <c r="P45" s="15" t="str">
        <f>IF(O45="","",ROUND(O45/3,2))</f>
        <v/>
      </c>
      <c r="Q45" s="10"/>
      <c r="R45" s="15" t="str">
        <f>IF(Q45="","",ROUND(Q45/3,2))</f>
        <v/>
      </c>
      <c r="S45" s="10"/>
      <c r="T45" s="15"/>
    </row>
    <row r="46" spans="1:22" ht="24" customHeight="1">
      <c r="A46" s="28"/>
      <c r="B46" s="8" t="s">
        <v>2</v>
      </c>
      <c r="C46" s="10"/>
      <c r="D46" s="16" t="str">
        <f>IF(C46="","",ROUND(C46/3,2))</f>
        <v/>
      </c>
      <c r="E46" s="10"/>
      <c r="F46" s="16" t="str">
        <f>IF(E46="","",ROUND(E46/3,2))</f>
        <v/>
      </c>
      <c r="G46" s="10"/>
      <c r="H46" s="16" t="str">
        <f>IF(G46="","",ROUND(G46/3,2))</f>
        <v/>
      </c>
      <c r="I46" s="10"/>
      <c r="J46" s="16" t="str">
        <f>IF(I46="","",ROUND(I46/3,2))</f>
        <v/>
      </c>
      <c r="K46" s="10"/>
      <c r="L46" s="16" t="str">
        <f>IF(K46="","",ROUND(K46/3,2))</f>
        <v/>
      </c>
      <c r="M46" s="10"/>
      <c r="N46" s="16" t="str">
        <f>IF(M46="","",ROUND(M46/3,2))</f>
        <v/>
      </c>
      <c r="O46" s="10"/>
      <c r="P46" s="16" t="str">
        <f>IF(O46="","",ROUND(O46/3,2))</f>
        <v/>
      </c>
      <c r="Q46" s="10"/>
      <c r="R46" s="16" t="str">
        <f>IF(Q46="","",ROUND(Q46/3,2))</f>
        <v/>
      </c>
      <c r="S46" s="10"/>
      <c r="T46" s="16" t="str">
        <f>IF(S46="","",ROUND(S46/8,2))</f>
        <v/>
      </c>
    </row>
    <row r="47" spans="1:22" ht="24" customHeight="1">
      <c r="A47" s="29"/>
      <c r="B47" s="9" t="s">
        <v>3</v>
      </c>
      <c r="C47" s="10"/>
      <c r="D47" s="16" t="str">
        <f>IF(C47="","",ROUND(C47/3,2))</f>
        <v/>
      </c>
      <c r="E47" s="10"/>
      <c r="F47" s="16" t="str">
        <f>IF(E47="","",ROUND(E47/3,2))</f>
        <v/>
      </c>
      <c r="G47" s="10"/>
      <c r="H47" s="16" t="str">
        <f>IF(G47="","",ROUND(G47/3,2))</f>
        <v/>
      </c>
      <c r="I47" s="10"/>
      <c r="J47" s="16" t="str">
        <f>IF(I47="","",ROUND(I47/3,2))</f>
        <v/>
      </c>
      <c r="K47" s="10"/>
      <c r="L47" s="16" t="str">
        <f>IF(K47="","",ROUND(K47/3,2))</f>
        <v/>
      </c>
      <c r="M47" s="10"/>
      <c r="N47" s="16" t="str">
        <f>IF(M47="","",ROUND(M47/3,2))</f>
        <v/>
      </c>
      <c r="O47" s="10"/>
      <c r="P47" s="16" t="str">
        <f>IF(O47="","",ROUND(O47/3,2))</f>
        <v/>
      </c>
      <c r="Q47" s="10"/>
      <c r="R47" s="16" t="str">
        <f>IF(Q47="","",ROUND(Q47/3,2))</f>
        <v/>
      </c>
      <c r="S47" s="10"/>
      <c r="T47" s="16" t="str">
        <f t="shared" ref="T47" si="6">IF(S47="","",ROUND(S47/8,2))</f>
        <v/>
      </c>
    </row>
    <row r="48" spans="1:22" ht="24" customHeight="1">
      <c r="A48" s="32" t="s">
        <v>4</v>
      </c>
      <c r="B48" s="33"/>
      <c r="C48" s="10"/>
      <c r="D48" s="16" t="str">
        <f>IF(C48="","",ROUND(C48/2,2))</f>
        <v/>
      </c>
      <c r="E48" s="10"/>
      <c r="F48" s="16" t="str">
        <f>IF(E48="","",ROUND(E48/2,2))</f>
        <v/>
      </c>
      <c r="G48" s="10"/>
      <c r="H48" s="16" t="str">
        <f>IF(G48="","",ROUND(G48/2,2))</f>
        <v/>
      </c>
      <c r="I48" s="10"/>
      <c r="J48" s="16" t="str">
        <f>IF(I48="","",ROUND(I48/2,2))</f>
        <v/>
      </c>
      <c r="K48" s="10"/>
      <c r="L48" s="16" t="str">
        <f>IF(K48="","",ROUND(K48/2,2))</f>
        <v/>
      </c>
      <c r="M48" s="10"/>
      <c r="N48" s="16" t="str">
        <f>IF(M48="","",ROUND(M48/2,2))</f>
        <v/>
      </c>
      <c r="O48" s="10"/>
      <c r="P48" s="16" t="str">
        <f>IF(O48="","",ROUND(O48/2,2))</f>
        <v/>
      </c>
      <c r="Q48" s="10"/>
      <c r="R48" s="16" t="str">
        <f>IF(Q48="","",ROUND(Q48/2,2))</f>
        <v/>
      </c>
      <c r="S48" s="10"/>
      <c r="T48" s="16" t="str">
        <f>IF(S48="","",ROUND(S48/5,2))</f>
        <v/>
      </c>
    </row>
    <row r="49" spans="3:20"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</row>
  </sheetData>
  <mergeCells count="139">
    <mergeCell ref="A46:A47"/>
    <mergeCell ref="A48:B48"/>
    <mergeCell ref="A5:B5"/>
    <mergeCell ref="A8:B8"/>
    <mergeCell ref="A37:B37"/>
    <mergeCell ref="A38:A39"/>
    <mergeCell ref="A40:B40"/>
    <mergeCell ref="A45:B45"/>
    <mergeCell ref="A24:B24"/>
    <mergeCell ref="A29:B29"/>
    <mergeCell ref="A30:A31"/>
    <mergeCell ref="A32:B32"/>
    <mergeCell ref="A42:B44"/>
    <mergeCell ref="A34:B36"/>
    <mergeCell ref="A26:B28"/>
    <mergeCell ref="V1:X1"/>
    <mergeCell ref="D1:F1"/>
    <mergeCell ref="G1:I1"/>
    <mergeCell ref="J1:L1"/>
    <mergeCell ref="M1:O1"/>
    <mergeCell ref="P1:R1"/>
    <mergeCell ref="A14:A15"/>
    <mergeCell ref="A21:B21"/>
    <mergeCell ref="A22:A23"/>
    <mergeCell ref="A13:B13"/>
    <mergeCell ref="A16:B16"/>
    <mergeCell ref="A10:B12"/>
    <mergeCell ref="A18:B20"/>
    <mergeCell ref="Q11:R11"/>
    <mergeCell ref="S11:T11"/>
    <mergeCell ref="A6:A7"/>
    <mergeCell ref="A2:B4"/>
    <mergeCell ref="C2:D2"/>
    <mergeCell ref="E2:F2"/>
    <mergeCell ref="G2:H2"/>
    <mergeCell ref="C19:D19"/>
    <mergeCell ref="E19:F19"/>
    <mergeCell ref="G19:H19"/>
    <mergeCell ref="I19:J19"/>
    <mergeCell ref="C18:D18"/>
    <mergeCell ref="M3:N3"/>
    <mergeCell ref="O3:P3"/>
    <mergeCell ref="Q3:R3"/>
    <mergeCell ref="S3:T3"/>
    <mergeCell ref="C11:D11"/>
    <mergeCell ref="E11:F11"/>
    <mergeCell ref="G11:H11"/>
    <mergeCell ref="I11:J11"/>
    <mergeCell ref="K11:L11"/>
    <mergeCell ref="C3:D3"/>
    <mergeCell ref="E3:F3"/>
    <mergeCell ref="G3:H3"/>
    <mergeCell ref="I3:J3"/>
    <mergeCell ref="K3:L3"/>
    <mergeCell ref="M11:N11"/>
    <mergeCell ref="O11:P11"/>
    <mergeCell ref="O18:P18"/>
    <mergeCell ref="Q18:R18"/>
    <mergeCell ref="S18:T18"/>
    <mergeCell ref="C27:D27"/>
    <mergeCell ref="E27:F27"/>
    <mergeCell ref="G27:H27"/>
    <mergeCell ref="I27:J27"/>
    <mergeCell ref="C35:D35"/>
    <mergeCell ref="E35:F35"/>
    <mergeCell ref="G35:H35"/>
    <mergeCell ref="I35:J35"/>
    <mergeCell ref="S27:T27"/>
    <mergeCell ref="K35:L35"/>
    <mergeCell ref="K27:L27"/>
    <mergeCell ref="C43:D43"/>
    <mergeCell ref="E43:F43"/>
    <mergeCell ref="G43:H43"/>
    <mergeCell ref="S2:T2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I2:J2"/>
    <mergeCell ref="K2:L2"/>
    <mergeCell ref="M2:N2"/>
    <mergeCell ref="O2:P2"/>
    <mergeCell ref="Q2:R2"/>
    <mergeCell ref="G26:H26"/>
    <mergeCell ref="I26:J26"/>
    <mergeCell ref="M43:N43"/>
    <mergeCell ref="O43:P43"/>
    <mergeCell ref="Q43:R43"/>
    <mergeCell ref="S43:T43"/>
    <mergeCell ref="Q19:R19"/>
    <mergeCell ref="S19:T19"/>
    <mergeCell ref="E18:F18"/>
    <mergeCell ref="G18:H18"/>
    <mergeCell ref="I18:J18"/>
    <mergeCell ref="K18:L18"/>
    <mergeCell ref="M18:N18"/>
    <mergeCell ref="K43:L43"/>
    <mergeCell ref="M27:N27"/>
    <mergeCell ref="O27:P27"/>
    <mergeCell ref="Q27:R27"/>
    <mergeCell ref="M35:N35"/>
    <mergeCell ref="O35:P35"/>
    <mergeCell ref="Q35:R35"/>
    <mergeCell ref="S35:T35"/>
    <mergeCell ref="M42:N42"/>
    <mergeCell ref="O42:P42"/>
    <mergeCell ref="Q42:R42"/>
    <mergeCell ref="S42:T42"/>
    <mergeCell ref="I43:J43"/>
    <mergeCell ref="K26:L26"/>
    <mergeCell ref="S1:T1"/>
    <mergeCell ref="C42:D42"/>
    <mergeCell ref="E42:F42"/>
    <mergeCell ref="G42:H42"/>
    <mergeCell ref="I42:J42"/>
    <mergeCell ref="K42:L42"/>
    <mergeCell ref="M34:N34"/>
    <mergeCell ref="O34:P34"/>
    <mergeCell ref="Q34:R34"/>
    <mergeCell ref="S34:T34"/>
    <mergeCell ref="C34:D34"/>
    <mergeCell ref="E34:F34"/>
    <mergeCell ref="G34:H34"/>
    <mergeCell ref="I34:J34"/>
    <mergeCell ref="K34:L34"/>
    <mergeCell ref="M26:N26"/>
    <mergeCell ref="O26:P26"/>
    <mergeCell ref="Q26:R26"/>
    <mergeCell ref="S26:T26"/>
    <mergeCell ref="C26:D26"/>
    <mergeCell ref="E26:F26"/>
    <mergeCell ref="K19:L19"/>
    <mergeCell ref="M19:N19"/>
    <mergeCell ref="O19:P19"/>
  </mergeCells>
  <phoneticPr fontId="1"/>
  <pageMargins left="0.31496062992125984" right="0.31496062992125984" top="0.55118110236220474" bottom="0.55118110236220474" header="0.31496062992125984" footer="0.31496062992125984"/>
  <pageSetup paperSize="9" scale="97" fitToWidth="0" fitToHeight="0" orientation="landscape" r:id="rId1"/>
  <rowBreaks count="1" manualBreakCount="1">
    <brk id="25" max="19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R8</vt:lpstr>
      <vt:lpstr>'R8'!Print_Area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2024-01-24T02:05:04Z</dcterms:created>
  <dcterms:modified xsi:type="dcterms:W3CDTF">2026-06-23T07:54:46Z</dcterms:modified>
</cp:coreProperties>
</file>