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66162B1E-BAF5-4D20-8EA0-9DFF867A5A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7" sheetId="5" r:id="rId1"/>
  </sheets>
  <definedNames>
    <definedName name="_xlnm.Print_Area" localSheetId="0">'R7'!$A$1:$T$41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5" l="1"/>
  <c r="L24" i="5"/>
  <c r="P17" i="5"/>
  <c r="R41" i="5"/>
  <c r="R40" i="5"/>
  <c r="R39" i="5"/>
  <c r="R38" i="5"/>
  <c r="P41" i="5"/>
  <c r="P40" i="5"/>
  <c r="P39" i="5"/>
  <c r="P38" i="5"/>
  <c r="N41" i="5"/>
  <c r="N40" i="5"/>
  <c r="N39" i="5"/>
  <c r="N38" i="5"/>
  <c r="L41" i="5"/>
  <c r="L40" i="5"/>
  <c r="L39" i="5"/>
  <c r="L38" i="5"/>
  <c r="J41" i="5"/>
  <c r="J40" i="5"/>
  <c r="J39" i="5"/>
  <c r="J38" i="5"/>
  <c r="H41" i="5"/>
  <c r="H40" i="5"/>
  <c r="H39" i="5"/>
  <c r="H38" i="5"/>
  <c r="F41" i="5"/>
  <c r="F40" i="5"/>
  <c r="F39" i="5"/>
  <c r="F38" i="5"/>
  <c r="D41" i="5"/>
  <c r="D40" i="5"/>
  <c r="D39" i="5"/>
  <c r="D38" i="5"/>
  <c r="T34" i="5"/>
  <c r="T33" i="5"/>
  <c r="T32" i="5"/>
  <c r="T31" i="5"/>
  <c r="R34" i="5"/>
  <c r="R33" i="5"/>
  <c r="R32" i="5"/>
  <c r="R31" i="5"/>
  <c r="P34" i="5"/>
  <c r="P33" i="5"/>
  <c r="P32" i="5"/>
  <c r="P31" i="5"/>
  <c r="N34" i="5"/>
  <c r="N33" i="5"/>
  <c r="N32" i="5"/>
  <c r="N31" i="5"/>
  <c r="L34" i="5"/>
  <c r="L33" i="5"/>
  <c r="L32" i="5"/>
  <c r="L31" i="5"/>
  <c r="J34" i="5"/>
  <c r="J33" i="5"/>
  <c r="J32" i="5"/>
  <c r="J31" i="5"/>
  <c r="H34" i="5"/>
  <c r="H33" i="5"/>
  <c r="H32" i="5"/>
  <c r="H31" i="5"/>
  <c r="F34" i="5"/>
  <c r="F33" i="5"/>
  <c r="F32" i="5"/>
  <c r="F31" i="5"/>
  <c r="D34" i="5"/>
  <c r="D33" i="5"/>
  <c r="D32" i="5"/>
  <c r="D31" i="5"/>
  <c r="T27" i="5"/>
  <c r="T26" i="5"/>
  <c r="T25" i="5"/>
  <c r="T24" i="5"/>
  <c r="R27" i="5"/>
  <c r="R26" i="5"/>
  <c r="R25" i="5"/>
  <c r="R24" i="5"/>
  <c r="P27" i="5"/>
  <c r="P26" i="5"/>
  <c r="P25" i="5"/>
  <c r="P24" i="5"/>
  <c r="N25" i="5"/>
  <c r="L27" i="5"/>
  <c r="L26" i="5"/>
  <c r="L25" i="5"/>
  <c r="J27" i="5"/>
  <c r="J26" i="5"/>
  <c r="J25" i="5"/>
  <c r="J24" i="5"/>
  <c r="H27" i="5"/>
  <c r="H26" i="5"/>
  <c r="H25" i="5"/>
  <c r="H24" i="5"/>
  <c r="F27" i="5"/>
  <c r="F26" i="5"/>
  <c r="F25" i="5"/>
  <c r="F24" i="5"/>
  <c r="D27" i="5"/>
  <c r="D26" i="5"/>
  <c r="D25" i="5"/>
  <c r="D24" i="5"/>
  <c r="T20" i="5"/>
  <c r="T19" i="5"/>
  <c r="T18" i="5"/>
  <c r="T17" i="5"/>
  <c r="R20" i="5"/>
  <c r="R19" i="5"/>
  <c r="R18" i="5"/>
  <c r="R17" i="5"/>
  <c r="P20" i="5"/>
  <c r="P19" i="5"/>
  <c r="P18" i="5"/>
  <c r="N20" i="5"/>
  <c r="N19" i="5"/>
  <c r="N18" i="5"/>
  <c r="N17" i="5"/>
  <c r="L20" i="5"/>
  <c r="L19" i="5"/>
  <c r="L18" i="5"/>
  <c r="L17" i="5"/>
  <c r="J20" i="5"/>
  <c r="J19" i="5"/>
  <c r="J18" i="5"/>
  <c r="J17" i="5"/>
  <c r="H20" i="5"/>
  <c r="H19" i="5"/>
  <c r="H18" i="5"/>
  <c r="H17" i="5"/>
  <c r="F20" i="5"/>
  <c r="F19" i="5"/>
  <c r="F18" i="5"/>
  <c r="F17" i="5"/>
  <c r="D20" i="5"/>
  <c r="D19" i="5"/>
  <c r="D18" i="5"/>
  <c r="D17" i="5"/>
  <c r="T13" i="5"/>
  <c r="T12" i="5"/>
  <c r="T11" i="5"/>
  <c r="T10" i="5"/>
  <c r="R13" i="5"/>
  <c r="R12" i="5"/>
  <c r="R11" i="5"/>
  <c r="R10" i="5"/>
  <c r="P13" i="5"/>
  <c r="P12" i="5"/>
  <c r="P11" i="5"/>
  <c r="P10" i="5"/>
  <c r="N10" i="5"/>
  <c r="N13" i="5"/>
  <c r="N12" i="5"/>
  <c r="N11" i="5"/>
  <c r="J4" i="5"/>
  <c r="F5" i="5" l="1"/>
  <c r="F4" i="5"/>
  <c r="H5" i="5"/>
  <c r="T41" i="5"/>
  <c r="T40" i="5"/>
  <c r="T39" i="5"/>
  <c r="D13" i="5"/>
  <c r="D12" i="5"/>
  <c r="D11" i="5"/>
  <c r="L13" i="5"/>
  <c r="J13" i="5"/>
  <c r="H13" i="5"/>
  <c r="F13" i="5"/>
  <c r="L12" i="5"/>
  <c r="J12" i="5"/>
  <c r="H12" i="5"/>
  <c r="F12" i="5"/>
  <c r="L11" i="5"/>
  <c r="J11" i="5"/>
  <c r="H11" i="5"/>
  <c r="F11" i="5"/>
  <c r="T6" i="5"/>
  <c r="T5" i="5"/>
  <c r="T4" i="5"/>
  <c r="R6" i="5"/>
  <c r="R5" i="5"/>
  <c r="R4" i="5"/>
  <c r="P6" i="5"/>
  <c r="P5" i="5"/>
  <c r="P4" i="5"/>
  <c r="N6" i="5"/>
  <c r="N5" i="5"/>
  <c r="N4" i="5"/>
  <c r="L6" i="5"/>
  <c r="L5" i="5"/>
  <c r="L4" i="5"/>
  <c r="J6" i="5"/>
  <c r="J5" i="5"/>
  <c r="H6" i="5"/>
  <c r="H4" i="5"/>
  <c r="F6" i="5"/>
</calcChain>
</file>

<file path=xl/sharedStrings.xml><?xml version="1.0" encoding="utf-8"?>
<sst xmlns="http://schemas.openxmlformats.org/spreadsheetml/2006/main" count="195" uniqueCount="63">
  <si>
    <t>桐生保健所管内感染報告数</t>
    <rPh sb="0" eb="2">
      <t>キリュウ</t>
    </rPh>
    <rPh sb="2" eb="5">
      <t>ホケンジョ</t>
    </rPh>
    <rPh sb="5" eb="7">
      <t>カンナイ</t>
    </rPh>
    <rPh sb="7" eb="9">
      <t>カンセン</t>
    </rPh>
    <rPh sb="9" eb="11">
      <t>ホウコク</t>
    </rPh>
    <rPh sb="11" eb="12">
      <t>スウ</t>
    </rPh>
    <phoneticPr fontId="1"/>
  </si>
  <si>
    <t>報告数</t>
  </si>
  <si>
    <t>インフルエンザ</t>
  </si>
  <si>
    <t>新型コロナウイルス感染症</t>
  </si>
  <si>
    <t>感染性胃腸炎</t>
  </si>
  <si>
    <t>定点
当たり</t>
  </si>
  <si>
    <t>第1週
12/30～1/5</t>
    <phoneticPr fontId="1"/>
  </si>
  <si>
    <t>第2週
1/6～1/12</t>
    <phoneticPr fontId="1"/>
  </si>
  <si>
    <t>第3週
1/13～1/19</t>
    <phoneticPr fontId="1"/>
  </si>
  <si>
    <t>第4週
1/20～1/26</t>
    <phoneticPr fontId="1"/>
  </si>
  <si>
    <t>第5週
1/27～2/2</t>
    <phoneticPr fontId="1"/>
  </si>
  <si>
    <t>第6週
2/3～2/9</t>
    <phoneticPr fontId="1"/>
  </si>
  <si>
    <t>第7週
2/10～2/16</t>
    <phoneticPr fontId="1"/>
  </si>
  <si>
    <t>第8週
2/17～2/23</t>
    <phoneticPr fontId="1"/>
  </si>
  <si>
    <t>第9週
2/24～3/2</t>
    <phoneticPr fontId="1"/>
  </si>
  <si>
    <t>第10週
3/3～3/9</t>
    <phoneticPr fontId="1"/>
  </si>
  <si>
    <t>第11週
3/10～3/16</t>
    <phoneticPr fontId="1"/>
  </si>
  <si>
    <t>第12週
3/17～3/23</t>
    <phoneticPr fontId="1"/>
  </si>
  <si>
    <t>第13週
3/24～3/30</t>
    <phoneticPr fontId="1"/>
  </si>
  <si>
    <t>第14週
3/31～4/6</t>
    <phoneticPr fontId="1"/>
  </si>
  <si>
    <t>第15週
4/7～4/13</t>
    <phoneticPr fontId="1"/>
  </si>
  <si>
    <t>第16週
4/14～4/20</t>
    <phoneticPr fontId="1"/>
  </si>
  <si>
    <t>第17週
4/21～4/27</t>
    <phoneticPr fontId="1"/>
  </si>
  <si>
    <t>第18週
4/28～5/4</t>
    <phoneticPr fontId="1"/>
  </si>
  <si>
    <t>第19週
5/5～5/11</t>
    <phoneticPr fontId="1"/>
  </si>
  <si>
    <t>第20週
5/12～5/18</t>
    <phoneticPr fontId="1"/>
  </si>
  <si>
    <t>第21週
5/19～5/25</t>
    <phoneticPr fontId="1"/>
  </si>
  <si>
    <t>第22週
5/56～6/1</t>
    <phoneticPr fontId="1"/>
  </si>
  <si>
    <t>第23週
6/2～6/8</t>
    <phoneticPr fontId="1"/>
  </si>
  <si>
    <t>第24週
6/9～6/15</t>
    <phoneticPr fontId="1"/>
  </si>
  <si>
    <t>第25週
6/16～6/22</t>
    <phoneticPr fontId="1"/>
  </si>
  <si>
    <t>第26週
6/23～6/29</t>
    <phoneticPr fontId="1"/>
  </si>
  <si>
    <t>第27週
6/30～7/6</t>
    <phoneticPr fontId="1"/>
  </si>
  <si>
    <t>第28週
7/7～7/13</t>
    <phoneticPr fontId="1"/>
  </si>
  <si>
    <t>第29週
7/14～7/20</t>
    <phoneticPr fontId="1"/>
  </si>
  <si>
    <t>第30週
7/21～7/27</t>
    <phoneticPr fontId="1"/>
  </si>
  <si>
    <t>第31週
7/28～8/3</t>
    <phoneticPr fontId="1"/>
  </si>
  <si>
    <t>第32週
8/4～8/10</t>
    <phoneticPr fontId="1"/>
  </si>
  <si>
    <t>第33週
8/11～8/17</t>
    <phoneticPr fontId="1"/>
  </si>
  <si>
    <t>第34週
8/18～8/24</t>
    <phoneticPr fontId="1"/>
  </si>
  <si>
    <t>第35週
8/25～8/31</t>
    <phoneticPr fontId="1"/>
  </si>
  <si>
    <t>第36週
9/1～9/7</t>
    <phoneticPr fontId="1"/>
  </si>
  <si>
    <t>第37週
9/8～9/14</t>
    <phoneticPr fontId="1"/>
  </si>
  <si>
    <t>第38週
9/15～9/21</t>
    <phoneticPr fontId="1"/>
  </si>
  <si>
    <t>第39週
9/22～9/28</t>
    <phoneticPr fontId="1"/>
  </si>
  <si>
    <t>第40週
9/29～10/5</t>
    <phoneticPr fontId="1"/>
  </si>
  <si>
    <t>第41週
10/6～10/12</t>
    <phoneticPr fontId="1"/>
  </si>
  <si>
    <t>第42週
10/13～10/19</t>
    <phoneticPr fontId="1"/>
  </si>
  <si>
    <t>第43週
10/20～10/26</t>
    <phoneticPr fontId="1"/>
  </si>
  <si>
    <t>第44週
10/27～11/2</t>
    <phoneticPr fontId="1"/>
  </si>
  <si>
    <t>第45週
11/3～11/9</t>
    <phoneticPr fontId="1"/>
  </si>
  <si>
    <t>第46週
11/10～11/16</t>
    <phoneticPr fontId="1"/>
  </si>
  <si>
    <t>第47週
11/17～11/23</t>
    <phoneticPr fontId="1"/>
  </si>
  <si>
    <t>第48週
11/24～11/30</t>
    <phoneticPr fontId="1"/>
  </si>
  <si>
    <t>第49週
12/1～12/7</t>
    <phoneticPr fontId="1"/>
  </si>
  <si>
    <t>第50週
12/8～12/14</t>
    <phoneticPr fontId="1"/>
  </si>
  <si>
    <t>第51週
12/15～12/21</t>
    <phoneticPr fontId="1"/>
  </si>
  <si>
    <t>第52週
12/22～12/28</t>
    <phoneticPr fontId="1"/>
  </si>
  <si>
    <t>第53週
12/29～1/4</t>
    <phoneticPr fontId="1"/>
  </si>
  <si>
    <t>※第15週から定点数が変更になっています</t>
    <rPh sb="1" eb="2">
      <t>ダイ</t>
    </rPh>
    <rPh sb="4" eb="5">
      <t>シュウ</t>
    </rPh>
    <rPh sb="7" eb="9">
      <t>テイテン</t>
    </rPh>
    <rPh sb="9" eb="10">
      <t>スウ</t>
    </rPh>
    <rPh sb="11" eb="13">
      <t>ヘンコウ</t>
    </rPh>
    <phoneticPr fontId="1"/>
  </si>
  <si>
    <t>急性呼吸器感染症（ARI)</t>
    <rPh sb="0" eb="2">
      <t>キュウセイ</t>
    </rPh>
    <rPh sb="2" eb="5">
      <t>コキュウキ</t>
    </rPh>
    <rPh sb="5" eb="8">
      <t>カンセンショウ</t>
    </rPh>
    <phoneticPr fontId="1"/>
  </si>
  <si>
    <t>-</t>
    <phoneticPr fontId="1"/>
  </si>
  <si>
    <t>※第33週はお盆休みの影響により参考値となります。</t>
    <rPh sb="1" eb="2">
      <t>ダイ</t>
    </rPh>
    <rPh sb="4" eb="5">
      <t>シュウ</t>
    </rPh>
    <rPh sb="7" eb="9">
      <t>ボンヤス</t>
    </rPh>
    <rPh sb="11" eb="13">
      <t>エイキョウ</t>
    </rPh>
    <rPh sb="16" eb="18">
      <t>サンコウ</t>
    </rPh>
    <rPh sb="18" eb="19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</si>
</sst>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MS Pゴシック"/>
      <family val="2"/>
      <charset val="128"/>
    </font>
    <font>
      <sz val="6"/>
      <name val="MS Pゴシック"/>
      <family val="2"/>
      <charset val="128"/>
    </font>
    <font>
      <sz val="8"/>
      <color theme="1"/>
      <name val="MS Pゴシック"/>
      <family val="2"/>
      <charset val="128"/>
    </font>
    <font>
      <sz val="8"/>
      <color theme="1"/>
      <name val="MS Pゴシック"/>
      <family val="3"/>
      <charset val="128"/>
    </font>
    <font>
      <sz val="9"/>
      <color theme="1"/>
      <name val="MS Pゴシック"/>
      <family val="2"/>
      <charset val="128"/>
    </font>
    <font>
      <sz val="10"/>
      <color theme="1"/>
      <name val="MS Pゴシック"/>
      <family val="2"/>
      <charset val="128"/>
    </font>
    <font>
      <sz val="9"/>
      <color theme="1"/>
      <name val="MS 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>
      <alignment vertical="center"/>
    </xf>
    <xf numFmtId="2" fontId="0" fillId="0" borderId="1" xfId="0" applyNumberForma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0" fillId="2" borderId="0" xfId="0" applyFill="1">
      <alignment vertical="center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>
      <alignment vertical="center"/>
    </xf>
    <xf numFmtId="2" fontId="0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4" fillId="6" borderId="6" xfId="0" applyFont="1" applyFill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0" fontId="0" fillId="6" borderId="0" xfId="0" applyFill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42"/>
  <sheetViews>
    <sheetView tabSelected="1" view="pageBreakPreview" topLeftCell="A29" zoomScaleNormal="100" zoomScaleSheetLayoutView="100" workbookViewId="0">
      <selection activeCell="G42" sqref="G42"/>
    </sheetView>
  </sheetViews>
  <sheetFormatPr defaultRowHeight="13.5"/>
  <cols>
    <col min="1" max="1" width="4.375" customWidth="1"/>
    <col min="2" max="2" width="20.5" customWidth="1"/>
    <col min="3" max="3" width="6" bestFit="1" customWidth="1"/>
    <col min="4" max="4" width="7.625" customWidth="1"/>
    <col min="5" max="5" width="6" bestFit="1" customWidth="1"/>
    <col min="6" max="6" width="7.625" customWidth="1"/>
    <col min="7" max="7" width="6" bestFit="1" customWidth="1"/>
    <col min="8" max="8" width="7.625" customWidth="1"/>
    <col min="9" max="9" width="6" bestFit="1" customWidth="1"/>
    <col min="10" max="10" width="7.625" customWidth="1"/>
    <col min="11" max="11" width="6" bestFit="1" customWidth="1"/>
    <col min="12" max="12" width="7.625" customWidth="1"/>
    <col min="13" max="13" width="6" bestFit="1" customWidth="1"/>
    <col min="14" max="14" width="7.625" customWidth="1"/>
    <col min="15" max="15" width="6" bestFit="1" customWidth="1"/>
    <col min="16" max="16" width="7.625" customWidth="1"/>
    <col min="17" max="17" width="6" bestFit="1" customWidth="1"/>
    <col min="18" max="18" width="7.625" customWidth="1"/>
    <col min="19" max="19" width="6" bestFit="1" customWidth="1"/>
    <col min="20" max="20" width="7.625" customWidth="1"/>
  </cols>
  <sheetData>
    <row r="1" spans="1:24" ht="21" customHeight="1">
      <c r="A1" s="6" t="s">
        <v>0</v>
      </c>
      <c r="B1" s="9"/>
      <c r="C1" s="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ht="28.5" customHeight="1">
      <c r="A2" s="31"/>
      <c r="B2" s="32"/>
      <c r="C2" s="29" t="s">
        <v>6</v>
      </c>
      <c r="D2" s="30"/>
      <c r="E2" s="29" t="s">
        <v>7</v>
      </c>
      <c r="F2" s="30"/>
      <c r="G2" s="29" t="s">
        <v>8</v>
      </c>
      <c r="H2" s="30"/>
      <c r="I2" s="29" t="s">
        <v>9</v>
      </c>
      <c r="J2" s="30"/>
      <c r="K2" s="29" t="s">
        <v>10</v>
      </c>
      <c r="L2" s="30"/>
      <c r="M2" s="29" t="s">
        <v>11</v>
      </c>
      <c r="N2" s="30"/>
      <c r="O2" s="29" t="s">
        <v>12</v>
      </c>
      <c r="P2" s="30"/>
      <c r="Q2" s="29" t="s">
        <v>13</v>
      </c>
      <c r="R2" s="30"/>
      <c r="S2" s="29" t="s">
        <v>14</v>
      </c>
      <c r="T2" s="30"/>
    </row>
    <row r="3" spans="1:24" ht="24" customHeight="1">
      <c r="A3" s="33"/>
      <c r="B3" s="34"/>
      <c r="C3" s="3" t="s">
        <v>1</v>
      </c>
      <c r="D3" s="4" t="s">
        <v>5</v>
      </c>
      <c r="E3" s="3" t="s">
        <v>1</v>
      </c>
      <c r="F3" s="5" t="s">
        <v>5</v>
      </c>
      <c r="G3" s="3" t="s">
        <v>1</v>
      </c>
      <c r="H3" s="5" t="s">
        <v>5</v>
      </c>
      <c r="I3" s="3" t="s">
        <v>1</v>
      </c>
      <c r="J3" s="5" t="s">
        <v>5</v>
      </c>
      <c r="K3" s="3" t="s">
        <v>1</v>
      </c>
      <c r="L3" s="5" t="s">
        <v>5</v>
      </c>
      <c r="M3" s="3" t="s">
        <v>1</v>
      </c>
      <c r="N3" s="5" t="s">
        <v>5</v>
      </c>
      <c r="O3" s="3" t="s">
        <v>1</v>
      </c>
      <c r="P3" s="5" t="s">
        <v>5</v>
      </c>
      <c r="Q3" s="3" t="s">
        <v>1</v>
      </c>
      <c r="R3" s="4" t="s">
        <v>5</v>
      </c>
      <c r="S3" s="3" t="s">
        <v>1</v>
      </c>
      <c r="T3" s="4" t="s">
        <v>5</v>
      </c>
    </row>
    <row r="4" spans="1:24" ht="24" customHeight="1">
      <c r="A4" s="48" t="s">
        <v>2</v>
      </c>
      <c r="B4" s="49"/>
      <c r="C4" s="1">
        <v>229</v>
      </c>
      <c r="D4" s="2">
        <v>57.25</v>
      </c>
      <c r="E4" s="1">
        <v>295</v>
      </c>
      <c r="F4" s="2">
        <f>IF(E4="","",ROUND(E4/8,2))</f>
        <v>36.880000000000003</v>
      </c>
      <c r="G4" s="1">
        <v>197</v>
      </c>
      <c r="H4" s="2">
        <f>IF(G4="","",ROUND(G4/8,2))</f>
        <v>24.63</v>
      </c>
      <c r="I4" s="1">
        <v>119</v>
      </c>
      <c r="J4" s="2">
        <f>IF(I4="","",ROUND(I4/8,2))</f>
        <v>14.88</v>
      </c>
      <c r="K4" s="1">
        <v>84</v>
      </c>
      <c r="L4" s="2">
        <f>IF(K4="","",ROUND(K4/8,2))</f>
        <v>10.5</v>
      </c>
      <c r="M4" s="1">
        <v>79</v>
      </c>
      <c r="N4" s="2">
        <f>IF(M4="","",ROUND(M4/8,2))</f>
        <v>9.8800000000000008</v>
      </c>
      <c r="O4" s="1">
        <v>30</v>
      </c>
      <c r="P4" s="2">
        <f>IF(O4="","",ROUND(O4/8,2))</f>
        <v>3.75</v>
      </c>
      <c r="Q4" s="7">
        <v>21</v>
      </c>
      <c r="R4" s="2">
        <f>IF(Q4="","",ROUND(Q4/8,2))</f>
        <v>2.63</v>
      </c>
      <c r="S4" s="7">
        <v>34</v>
      </c>
      <c r="T4" s="2">
        <f>IF(S4="","",ROUND(S4/8,2))</f>
        <v>4.25</v>
      </c>
    </row>
    <row r="5" spans="1:24" ht="24" customHeight="1">
      <c r="A5" s="46" t="s">
        <v>3</v>
      </c>
      <c r="B5" s="47"/>
      <c r="C5" s="1">
        <v>27</v>
      </c>
      <c r="D5" s="2">
        <v>6.75</v>
      </c>
      <c r="E5" s="1">
        <v>55</v>
      </c>
      <c r="F5" s="2">
        <f>IF(E5="","",ROUND(E5/8,2))</f>
        <v>6.88</v>
      </c>
      <c r="G5" s="1">
        <v>38</v>
      </c>
      <c r="H5" s="2">
        <f>IF(G5="","",ROUND(G5/8,2))</f>
        <v>4.75</v>
      </c>
      <c r="I5" s="1">
        <v>32</v>
      </c>
      <c r="J5" s="2">
        <f t="shared" ref="J5" si="0">IF(I5="","",ROUND(I5/8,2))</f>
        <v>4</v>
      </c>
      <c r="K5" s="1">
        <v>40</v>
      </c>
      <c r="L5" s="2">
        <f t="shared" ref="L5" si="1">IF(K5="","",ROUND(K5/8,2))</f>
        <v>5</v>
      </c>
      <c r="M5" s="1">
        <v>39</v>
      </c>
      <c r="N5" s="2">
        <f t="shared" ref="N5" si="2">IF(M5="","",ROUND(M5/8,2))</f>
        <v>4.88</v>
      </c>
      <c r="O5" s="1">
        <v>32</v>
      </c>
      <c r="P5" s="2">
        <f t="shared" ref="P5" si="3">IF(O5="","",ROUND(O5/8,2))</f>
        <v>4</v>
      </c>
      <c r="Q5" s="1">
        <v>27</v>
      </c>
      <c r="R5" s="2">
        <f t="shared" ref="R5" si="4">IF(Q5="","",ROUND(Q5/8,2))</f>
        <v>3.38</v>
      </c>
      <c r="S5" s="7">
        <v>22</v>
      </c>
      <c r="T5" s="2">
        <f t="shared" ref="T5" si="5">IF(S5="","",ROUND(S5/8,2))</f>
        <v>2.75</v>
      </c>
    </row>
    <row r="6" spans="1:24" ht="24" customHeight="1">
      <c r="A6" s="48" t="s">
        <v>4</v>
      </c>
      <c r="B6" s="49"/>
      <c r="C6" s="1">
        <v>8</v>
      </c>
      <c r="D6" s="2">
        <v>2.67</v>
      </c>
      <c r="E6" s="1">
        <v>20</v>
      </c>
      <c r="F6" s="2">
        <f>IF(E6="","",ROUND(E6/5,2))</f>
        <v>4</v>
      </c>
      <c r="G6" s="1">
        <v>22</v>
      </c>
      <c r="H6" s="2">
        <f>IF(G6="","",ROUND(G6/5,2))</f>
        <v>4.4000000000000004</v>
      </c>
      <c r="I6" s="1">
        <v>31</v>
      </c>
      <c r="J6" s="2">
        <f>IF(I6="","",ROUND(I6/5,2))</f>
        <v>6.2</v>
      </c>
      <c r="K6" s="1">
        <v>54</v>
      </c>
      <c r="L6" s="2">
        <f>IF(K6="","",ROUND(K6/5,2))</f>
        <v>10.8</v>
      </c>
      <c r="M6" s="1">
        <v>60</v>
      </c>
      <c r="N6" s="2">
        <f>IF(M6="","",ROUND(M6/5,2))</f>
        <v>12</v>
      </c>
      <c r="O6" s="1">
        <v>39</v>
      </c>
      <c r="P6" s="2">
        <f>IF(O6="","",ROUND(O6/5,2))</f>
        <v>7.8</v>
      </c>
      <c r="Q6" s="1">
        <v>50</v>
      </c>
      <c r="R6" s="2">
        <f>IF(Q6="","",ROUND(Q6/5,2))</f>
        <v>10</v>
      </c>
      <c r="S6" s="7">
        <v>54</v>
      </c>
      <c r="T6" s="2">
        <f>IF(S6="","",ROUND(S6/5,2))</f>
        <v>10.8</v>
      </c>
    </row>
    <row r="8" spans="1:24" ht="28.5" customHeight="1">
      <c r="A8" s="31"/>
      <c r="B8" s="32"/>
      <c r="C8" s="29" t="s">
        <v>15</v>
      </c>
      <c r="D8" s="30"/>
      <c r="E8" s="29" t="s">
        <v>16</v>
      </c>
      <c r="F8" s="30"/>
      <c r="G8" s="29" t="s">
        <v>17</v>
      </c>
      <c r="H8" s="30"/>
      <c r="I8" s="29" t="s">
        <v>18</v>
      </c>
      <c r="J8" s="30"/>
      <c r="K8" s="29" t="s">
        <v>19</v>
      </c>
      <c r="L8" s="30"/>
      <c r="M8" s="37" t="s">
        <v>20</v>
      </c>
      <c r="N8" s="38"/>
      <c r="O8" s="29" t="s">
        <v>21</v>
      </c>
      <c r="P8" s="30"/>
      <c r="Q8" s="29" t="s">
        <v>22</v>
      </c>
      <c r="R8" s="30"/>
      <c r="S8" s="29" t="s">
        <v>23</v>
      </c>
      <c r="T8" s="30"/>
    </row>
    <row r="9" spans="1:24" ht="24" customHeight="1">
      <c r="A9" s="33"/>
      <c r="B9" s="34"/>
      <c r="C9" s="3" t="s">
        <v>1</v>
      </c>
      <c r="D9" s="4" t="s">
        <v>5</v>
      </c>
      <c r="E9" s="3" t="s">
        <v>1</v>
      </c>
      <c r="F9" s="4" t="s">
        <v>5</v>
      </c>
      <c r="G9" s="3" t="s">
        <v>1</v>
      </c>
      <c r="H9" s="4" t="s">
        <v>5</v>
      </c>
      <c r="I9" s="3" t="s">
        <v>1</v>
      </c>
      <c r="J9" s="4" t="s">
        <v>5</v>
      </c>
      <c r="K9" s="3" t="s">
        <v>1</v>
      </c>
      <c r="L9" s="4" t="s">
        <v>5</v>
      </c>
      <c r="M9" s="3" t="s">
        <v>1</v>
      </c>
      <c r="N9" s="4" t="s">
        <v>5</v>
      </c>
      <c r="O9" s="3" t="s">
        <v>1</v>
      </c>
      <c r="P9" s="4" t="s">
        <v>5</v>
      </c>
      <c r="Q9" s="3" t="s">
        <v>1</v>
      </c>
      <c r="R9" s="4" t="s">
        <v>5</v>
      </c>
      <c r="S9" s="3" t="s">
        <v>1</v>
      </c>
      <c r="T9" s="4" t="s">
        <v>5</v>
      </c>
    </row>
    <row r="10" spans="1:24" ht="24" customHeight="1">
      <c r="A10" s="42" t="s">
        <v>60</v>
      </c>
      <c r="B10" s="43"/>
      <c r="C10" s="13" t="s">
        <v>61</v>
      </c>
      <c r="D10" s="13" t="s">
        <v>61</v>
      </c>
      <c r="E10" s="13" t="s">
        <v>61</v>
      </c>
      <c r="F10" s="13" t="s">
        <v>61</v>
      </c>
      <c r="G10" s="13" t="s">
        <v>61</v>
      </c>
      <c r="H10" s="13" t="s">
        <v>61</v>
      </c>
      <c r="I10" s="13" t="s">
        <v>61</v>
      </c>
      <c r="J10" s="13" t="s">
        <v>61</v>
      </c>
      <c r="K10" s="13" t="s">
        <v>61</v>
      </c>
      <c r="L10" s="13" t="s">
        <v>61</v>
      </c>
      <c r="M10" s="16">
        <v>210</v>
      </c>
      <c r="N10" s="15">
        <f>IF(M10="","",ROUND(M10/3,2))</f>
        <v>70</v>
      </c>
      <c r="O10" s="18">
        <v>360</v>
      </c>
      <c r="P10" s="20">
        <f>IF(O10="","",ROUND(O10/3,2))</f>
        <v>120</v>
      </c>
      <c r="Q10" s="18">
        <v>446</v>
      </c>
      <c r="R10" s="21">
        <f>IF(Q10="","",ROUND(Q10/3,2))</f>
        <v>148.66999999999999</v>
      </c>
      <c r="S10" s="18">
        <v>343</v>
      </c>
      <c r="T10" s="14">
        <f>IF(S10="","",ROUND(S10/3,2))</f>
        <v>114.33</v>
      </c>
    </row>
    <row r="11" spans="1:24" ht="24" customHeight="1">
      <c r="A11" s="40"/>
      <c r="B11" s="11" t="s">
        <v>2</v>
      </c>
      <c r="C11" s="16">
        <v>41</v>
      </c>
      <c r="D11" s="15">
        <f>IF(C11="","",ROUND(C11/8,2))</f>
        <v>5.13</v>
      </c>
      <c r="E11" s="16">
        <v>42</v>
      </c>
      <c r="F11" s="15">
        <f>IF(E11="","",ROUND(E11/8,2))</f>
        <v>5.25</v>
      </c>
      <c r="G11" s="17">
        <v>10</v>
      </c>
      <c r="H11" s="15">
        <f>IF(G11="","",ROUND(G11/8,2))</f>
        <v>1.25</v>
      </c>
      <c r="I11" s="17">
        <v>13</v>
      </c>
      <c r="J11" s="15">
        <f>IF(I11="","",ROUND(I11/8,2))</f>
        <v>1.63</v>
      </c>
      <c r="K11" s="17">
        <v>9</v>
      </c>
      <c r="L11" s="15">
        <f>IF(K11="","",ROUND(K11/8,2))</f>
        <v>1.1299999999999999</v>
      </c>
      <c r="M11" s="17">
        <v>2</v>
      </c>
      <c r="N11" s="15">
        <f>IF(M11="","",ROUND(M11/3,2))</f>
        <v>0.67</v>
      </c>
      <c r="O11" s="17">
        <v>0</v>
      </c>
      <c r="P11" s="15">
        <f>IF(O11="","",ROUND(O11/3,2))</f>
        <v>0</v>
      </c>
      <c r="Q11" s="16">
        <v>4</v>
      </c>
      <c r="R11" s="15">
        <f>IF(Q11="","",ROUND(Q11/3,2))</f>
        <v>1.33</v>
      </c>
      <c r="S11" s="16">
        <v>1</v>
      </c>
      <c r="T11" s="15">
        <f>IF(S11="","",ROUND(S11/3,2))</f>
        <v>0.33</v>
      </c>
    </row>
    <row r="12" spans="1:24" ht="24" customHeight="1">
      <c r="A12" s="41"/>
      <c r="B12" s="12" t="s">
        <v>3</v>
      </c>
      <c r="C12" s="17">
        <v>39</v>
      </c>
      <c r="D12" s="15">
        <f t="shared" ref="D12" si="6">IF(C12="","",ROUND(C12/8,2))</f>
        <v>4.88</v>
      </c>
      <c r="E12" s="17">
        <v>37</v>
      </c>
      <c r="F12" s="15">
        <f t="shared" ref="F12" si="7">IF(E12="","",ROUND(E12/8,2))</f>
        <v>4.63</v>
      </c>
      <c r="G12" s="17">
        <v>12</v>
      </c>
      <c r="H12" s="15">
        <f t="shared" ref="H12" si="8">IF(G12="","",ROUND(G12/8,2))</f>
        <v>1.5</v>
      </c>
      <c r="I12" s="17">
        <v>15</v>
      </c>
      <c r="J12" s="15">
        <f t="shared" ref="J12" si="9">IF(I12="","",ROUND(I12/8,2))</f>
        <v>1.88</v>
      </c>
      <c r="K12" s="17">
        <v>16</v>
      </c>
      <c r="L12" s="15">
        <f t="shared" ref="L12" si="10">IF(K12="","",ROUND(K12/8,2))</f>
        <v>2</v>
      </c>
      <c r="M12" s="17">
        <v>11</v>
      </c>
      <c r="N12" s="15">
        <f>IF(M12="","",ROUND(M12/3,2))</f>
        <v>3.67</v>
      </c>
      <c r="O12" s="17">
        <v>3</v>
      </c>
      <c r="P12" s="15">
        <f>IF(O12="","",ROUND(O12/3,2))</f>
        <v>1</v>
      </c>
      <c r="Q12" s="17">
        <v>4</v>
      </c>
      <c r="R12" s="15">
        <f>IF(Q12="","",ROUND(Q12/3,2))</f>
        <v>1.33</v>
      </c>
      <c r="S12" s="17">
        <v>1</v>
      </c>
      <c r="T12" s="15">
        <f>IF(S12="","",ROUND(S12/3,2))</f>
        <v>0.33</v>
      </c>
    </row>
    <row r="13" spans="1:24" ht="24" customHeight="1">
      <c r="A13" s="44" t="s">
        <v>4</v>
      </c>
      <c r="B13" s="45"/>
      <c r="C13" s="17">
        <v>74</v>
      </c>
      <c r="D13" s="15">
        <f>IF(C13="","",ROUND(C13/5,2))</f>
        <v>14.8</v>
      </c>
      <c r="E13" s="17">
        <v>62</v>
      </c>
      <c r="F13" s="15">
        <f>IF(E13="","",ROUND(E13/5,2))</f>
        <v>12.4</v>
      </c>
      <c r="G13" s="17">
        <v>46</v>
      </c>
      <c r="H13" s="15">
        <f>IF(G13="","",ROUND(G13/5,2))</f>
        <v>9.1999999999999993</v>
      </c>
      <c r="I13" s="17">
        <v>28</v>
      </c>
      <c r="J13" s="15">
        <f>IF(I13="","",ROUND(I13/5,2))</f>
        <v>5.6</v>
      </c>
      <c r="K13" s="17">
        <v>26</v>
      </c>
      <c r="L13" s="15">
        <f>IF(K13="","",ROUND(K13/5,2))</f>
        <v>5.2</v>
      </c>
      <c r="M13" s="17">
        <v>9</v>
      </c>
      <c r="N13" s="15">
        <f>IF(M13="","",ROUND(M13/2,2))</f>
        <v>4.5</v>
      </c>
      <c r="O13" s="17">
        <v>13</v>
      </c>
      <c r="P13" s="15">
        <f>IF(O13="","",ROUND(O13/2,2))</f>
        <v>6.5</v>
      </c>
      <c r="Q13" s="17">
        <v>8</v>
      </c>
      <c r="R13" s="15">
        <f>IF(Q13="","",ROUND(Q13/2,2))</f>
        <v>4</v>
      </c>
      <c r="S13" s="17">
        <v>1</v>
      </c>
      <c r="T13" s="15">
        <f>IF(S13="","",ROUND(S13/2,2))</f>
        <v>0.5</v>
      </c>
    </row>
    <row r="14" spans="1:24">
      <c r="M14" s="10" t="s">
        <v>59</v>
      </c>
      <c r="N14" s="10"/>
      <c r="O14" s="10"/>
      <c r="P14" s="10"/>
      <c r="Q14" s="10"/>
      <c r="R14" s="10"/>
    </row>
    <row r="15" spans="1:24" ht="28.5" customHeight="1">
      <c r="A15" s="31"/>
      <c r="B15" s="32"/>
      <c r="C15" s="29" t="s">
        <v>24</v>
      </c>
      <c r="D15" s="30"/>
      <c r="E15" s="29" t="s">
        <v>25</v>
      </c>
      <c r="F15" s="30"/>
      <c r="G15" s="29" t="s">
        <v>26</v>
      </c>
      <c r="H15" s="30"/>
      <c r="I15" s="29" t="s">
        <v>27</v>
      </c>
      <c r="J15" s="30"/>
      <c r="K15" s="29" t="s">
        <v>28</v>
      </c>
      <c r="L15" s="30"/>
      <c r="M15" s="29" t="s">
        <v>29</v>
      </c>
      <c r="N15" s="30"/>
      <c r="O15" s="29" t="s">
        <v>30</v>
      </c>
      <c r="P15" s="30"/>
      <c r="Q15" s="29" t="s">
        <v>31</v>
      </c>
      <c r="R15" s="30"/>
      <c r="S15" s="29" t="s">
        <v>32</v>
      </c>
      <c r="T15" s="30"/>
    </row>
    <row r="16" spans="1:24" ht="24" customHeight="1">
      <c r="A16" s="33"/>
      <c r="B16" s="34"/>
      <c r="C16" s="3" t="s">
        <v>1</v>
      </c>
      <c r="D16" s="4" t="s">
        <v>5</v>
      </c>
      <c r="E16" s="3" t="s">
        <v>1</v>
      </c>
      <c r="F16" s="4" t="s">
        <v>5</v>
      </c>
      <c r="G16" s="3" t="s">
        <v>1</v>
      </c>
      <c r="H16" s="4" t="s">
        <v>5</v>
      </c>
      <c r="I16" s="3" t="s">
        <v>1</v>
      </c>
      <c r="J16" s="4" t="s">
        <v>5</v>
      </c>
      <c r="K16" s="3" t="s">
        <v>1</v>
      </c>
      <c r="L16" s="4" t="s">
        <v>5</v>
      </c>
      <c r="M16" s="3" t="s">
        <v>1</v>
      </c>
      <c r="N16" s="4" t="s">
        <v>5</v>
      </c>
      <c r="O16" s="3" t="s">
        <v>1</v>
      </c>
      <c r="P16" s="4" t="s">
        <v>5</v>
      </c>
      <c r="Q16" s="3" t="s">
        <v>1</v>
      </c>
      <c r="R16" s="4" t="s">
        <v>5</v>
      </c>
      <c r="S16" s="3" t="s">
        <v>1</v>
      </c>
      <c r="T16" s="4" t="s">
        <v>5</v>
      </c>
    </row>
    <row r="17" spans="1:22" ht="24" customHeight="1">
      <c r="A17" s="42" t="s">
        <v>60</v>
      </c>
      <c r="B17" s="43"/>
      <c r="C17" s="16">
        <v>243</v>
      </c>
      <c r="D17" s="20">
        <f>IF(C17="","",ROUND(C17/3,2))</f>
        <v>81</v>
      </c>
      <c r="E17" s="16">
        <v>349</v>
      </c>
      <c r="F17" s="21">
        <f>IF(E17="","",ROUND(E17/3,2))</f>
        <v>116.33</v>
      </c>
      <c r="G17" s="16">
        <v>332</v>
      </c>
      <c r="H17" s="21">
        <f>IF(G17="","",ROUND(G17/3,2))</f>
        <v>110.67</v>
      </c>
      <c r="I17" s="16">
        <v>327</v>
      </c>
      <c r="J17" s="20">
        <f>IF(I17="","",ROUND(I17/3,2))</f>
        <v>109</v>
      </c>
      <c r="K17" s="16">
        <v>334</v>
      </c>
      <c r="L17" s="21">
        <f>IF(K17="","",ROUND(K17/3,2))</f>
        <v>111.33</v>
      </c>
      <c r="M17" s="16">
        <v>362</v>
      </c>
      <c r="N17" s="21">
        <f>IF(M17="","",ROUND(M17/3,2))</f>
        <v>120.67</v>
      </c>
      <c r="O17" s="16">
        <v>326</v>
      </c>
      <c r="P17" s="21">
        <f>IF(O17="","",ROUND(O17/3,2))</f>
        <v>108.67</v>
      </c>
      <c r="Q17" s="16">
        <v>311</v>
      </c>
      <c r="R17" s="21">
        <f>IF(Q17="","",ROUND(Q17/3,2))</f>
        <v>103.67</v>
      </c>
      <c r="S17" s="16">
        <v>295</v>
      </c>
      <c r="T17" s="21">
        <f>IF(S17="","",ROUND(S17/3,2))</f>
        <v>98.33</v>
      </c>
    </row>
    <row r="18" spans="1:22" ht="24" customHeight="1">
      <c r="A18" s="40"/>
      <c r="B18" s="11" t="s">
        <v>2</v>
      </c>
      <c r="C18" s="16">
        <v>0</v>
      </c>
      <c r="D18" s="22">
        <f>IF(C18="","",ROUND(C18/3,2))</f>
        <v>0</v>
      </c>
      <c r="E18" s="16">
        <v>0</v>
      </c>
      <c r="F18" s="22">
        <f>IF(E18="","",ROUND(E18/3,2))</f>
        <v>0</v>
      </c>
      <c r="G18" s="16">
        <v>0</v>
      </c>
      <c r="H18" s="22">
        <f>IF(G18="","",ROUND(G18/3,2))</f>
        <v>0</v>
      </c>
      <c r="I18" s="16">
        <v>1</v>
      </c>
      <c r="J18" s="22">
        <f>IF(I18="","",ROUND(I18/3,2))</f>
        <v>0.33</v>
      </c>
      <c r="K18" s="16">
        <v>6</v>
      </c>
      <c r="L18" s="22">
        <f>IF(K18="","",ROUND(K18/3,2))</f>
        <v>2</v>
      </c>
      <c r="M18" s="16">
        <v>1</v>
      </c>
      <c r="N18" s="22">
        <f>IF(M18="","",ROUND(M18/3,2))</f>
        <v>0.33</v>
      </c>
      <c r="O18" s="16">
        <v>0</v>
      </c>
      <c r="P18" s="22">
        <f>IF(O18="","",ROUND(O18/3,2))</f>
        <v>0</v>
      </c>
      <c r="Q18" s="16">
        <v>0</v>
      </c>
      <c r="R18" s="22">
        <f>IF(Q18="","",ROUND(Q18/3,2))</f>
        <v>0</v>
      </c>
      <c r="S18" s="16">
        <v>0</v>
      </c>
      <c r="T18" s="22">
        <f>IF(S18="","",ROUND(S18/3,2))</f>
        <v>0</v>
      </c>
    </row>
    <row r="19" spans="1:22" ht="24" customHeight="1">
      <c r="A19" s="41"/>
      <c r="B19" s="12" t="s">
        <v>3</v>
      </c>
      <c r="C19" s="16">
        <v>5</v>
      </c>
      <c r="D19" s="22">
        <f>IF(C19="","",ROUND(C19/3,2))</f>
        <v>1.67</v>
      </c>
      <c r="E19" s="16">
        <v>2</v>
      </c>
      <c r="F19" s="22">
        <f>IF(E19="","",ROUND(E19/3,2))</f>
        <v>0.67</v>
      </c>
      <c r="G19" s="16">
        <v>0</v>
      </c>
      <c r="H19" s="22">
        <f>IF(G19="","",ROUND(G19/3,2))</f>
        <v>0</v>
      </c>
      <c r="I19" s="16">
        <v>1</v>
      </c>
      <c r="J19" s="22">
        <f>IF(I19="","",ROUND(I19/3,2))</f>
        <v>0.33</v>
      </c>
      <c r="K19" s="16">
        <v>1</v>
      </c>
      <c r="L19" s="22">
        <f>IF(K19="","",ROUND(K19/3,2))</f>
        <v>0.33</v>
      </c>
      <c r="M19" s="16">
        <v>1</v>
      </c>
      <c r="N19" s="22">
        <f>IF(M19="","",ROUND(M19/3,2))</f>
        <v>0.33</v>
      </c>
      <c r="O19" s="16">
        <v>5</v>
      </c>
      <c r="P19" s="22">
        <f>IF(O19="","",ROUND(O19/3,2))</f>
        <v>1.67</v>
      </c>
      <c r="Q19" s="16">
        <v>2</v>
      </c>
      <c r="R19" s="22">
        <f>IF(Q19="","",ROUND(Q19/3,2))</f>
        <v>0.67</v>
      </c>
      <c r="S19" s="16">
        <v>3</v>
      </c>
      <c r="T19" s="22">
        <f>IF(S19="","",ROUND(S19/3,2))</f>
        <v>1</v>
      </c>
    </row>
    <row r="20" spans="1:22" ht="24" customHeight="1">
      <c r="A20" s="44" t="s">
        <v>4</v>
      </c>
      <c r="B20" s="45"/>
      <c r="C20" s="16">
        <v>2</v>
      </c>
      <c r="D20" s="22">
        <f>IF(C20="","",ROUND(C20/2,2))</f>
        <v>1</v>
      </c>
      <c r="E20" s="16">
        <v>7</v>
      </c>
      <c r="F20" s="22">
        <f>IF(E20="","",ROUND(E20/2,2))</f>
        <v>3.5</v>
      </c>
      <c r="G20" s="16">
        <v>2</v>
      </c>
      <c r="H20" s="22">
        <f>IF(G20="","",ROUND(G20/2,2))</f>
        <v>1</v>
      </c>
      <c r="I20" s="16">
        <v>6</v>
      </c>
      <c r="J20" s="22">
        <f>IF(I20="","",ROUND(I20/2,2))</f>
        <v>3</v>
      </c>
      <c r="K20" s="16">
        <v>4</v>
      </c>
      <c r="L20" s="22">
        <f>IF(K20="","",ROUND(K20/2,2))</f>
        <v>2</v>
      </c>
      <c r="M20" s="16">
        <v>3</v>
      </c>
      <c r="N20" s="22">
        <f>IF(M20="","",ROUND(M20/2,2))</f>
        <v>1.5</v>
      </c>
      <c r="O20" s="16">
        <v>3</v>
      </c>
      <c r="P20" s="22">
        <f>IF(O20="","",ROUND(O20/2,2))</f>
        <v>1.5</v>
      </c>
      <c r="Q20" s="16">
        <v>4</v>
      </c>
      <c r="R20" s="22">
        <f>IF(Q20="","",ROUND(Q20/2,2))</f>
        <v>2</v>
      </c>
      <c r="S20" s="16">
        <v>3</v>
      </c>
      <c r="T20" s="22">
        <f>IF(S20="","",ROUND(S20/2,2))</f>
        <v>1.5</v>
      </c>
    </row>
    <row r="22" spans="1:22" ht="28.5" customHeight="1">
      <c r="A22" s="31"/>
      <c r="B22" s="32"/>
      <c r="C22" s="29" t="s">
        <v>33</v>
      </c>
      <c r="D22" s="30"/>
      <c r="E22" s="27" t="s">
        <v>34</v>
      </c>
      <c r="F22" s="28"/>
      <c r="G22" s="27" t="s">
        <v>35</v>
      </c>
      <c r="H22" s="28"/>
      <c r="I22" s="27" t="s">
        <v>36</v>
      </c>
      <c r="J22" s="28"/>
      <c r="K22" s="27" t="s">
        <v>37</v>
      </c>
      <c r="L22" s="28"/>
      <c r="M22" s="35" t="s">
        <v>38</v>
      </c>
      <c r="N22" s="36"/>
      <c r="O22" s="27" t="s">
        <v>39</v>
      </c>
      <c r="P22" s="28"/>
      <c r="Q22" s="27" t="s">
        <v>40</v>
      </c>
      <c r="R22" s="28"/>
      <c r="S22" s="27" t="s">
        <v>41</v>
      </c>
      <c r="T22" s="28"/>
    </row>
    <row r="23" spans="1:22" ht="24" customHeight="1">
      <c r="A23" s="33"/>
      <c r="B23" s="34"/>
      <c r="C23" s="3" t="s">
        <v>1</v>
      </c>
      <c r="D23" s="4" t="s">
        <v>5</v>
      </c>
      <c r="E23" s="3" t="s">
        <v>1</v>
      </c>
      <c r="F23" s="4" t="s">
        <v>5</v>
      </c>
      <c r="G23" s="3" t="s">
        <v>1</v>
      </c>
      <c r="H23" s="4" t="s">
        <v>5</v>
      </c>
      <c r="I23" s="3" t="s">
        <v>1</v>
      </c>
      <c r="J23" s="4" t="s">
        <v>5</v>
      </c>
      <c r="K23" s="3" t="s">
        <v>1</v>
      </c>
      <c r="L23" s="4" t="s">
        <v>5</v>
      </c>
      <c r="M23" s="3" t="s">
        <v>1</v>
      </c>
      <c r="N23" s="4" t="s">
        <v>5</v>
      </c>
      <c r="O23" s="3" t="s">
        <v>1</v>
      </c>
      <c r="P23" s="4" t="s">
        <v>5</v>
      </c>
      <c r="Q23" s="3" t="s">
        <v>1</v>
      </c>
      <c r="R23" s="4" t="s">
        <v>5</v>
      </c>
      <c r="S23" s="3" t="s">
        <v>1</v>
      </c>
      <c r="T23" s="4" t="s">
        <v>5</v>
      </c>
    </row>
    <row r="24" spans="1:22" ht="24" customHeight="1">
      <c r="A24" s="42" t="s">
        <v>60</v>
      </c>
      <c r="B24" s="43"/>
      <c r="C24" s="16">
        <v>317</v>
      </c>
      <c r="D24" s="21">
        <f>IF(C24="","",ROUND(C24/3,2))</f>
        <v>105.67</v>
      </c>
      <c r="E24" s="16">
        <v>333</v>
      </c>
      <c r="F24" s="20">
        <f>IF(E24="","",ROUND(E24/3,2))</f>
        <v>111</v>
      </c>
      <c r="G24" s="16">
        <v>251</v>
      </c>
      <c r="H24" s="21">
        <f>IF(G24="","",ROUND(G24/3,2))</f>
        <v>83.67</v>
      </c>
      <c r="I24" s="16">
        <v>348</v>
      </c>
      <c r="J24" s="20">
        <f>IF(I24="","",ROUND(I24/3,2))</f>
        <v>116</v>
      </c>
      <c r="K24" s="16">
        <v>411</v>
      </c>
      <c r="L24" s="20">
        <f>IF(K24="","",ROUND(K24/3,2))</f>
        <v>137</v>
      </c>
      <c r="M24" s="16">
        <v>114</v>
      </c>
      <c r="N24" s="20">
        <v>57</v>
      </c>
      <c r="O24" s="16">
        <v>301</v>
      </c>
      <c r="P24" s="21">
        <f>IF(O24="","",ROUND(O24/3,2))</f>
        <v>100.33</v>
      </c>
      <c r="Q24" s="16">
        <v>327</v>
      </c>
      <c r="R24" s="21">
        <f>IF(Q24="","",ROUND(Q24/3,2))</f>
        <v>109</v>
      </c>
      <c r="S24" s="16">
        <v>346</v>
      </c>
      <c r="T24" s="21">
        <f>IF(S24="","",ROUND(S24/3,2))</f>
        <v>115.33</v>
      </c>
    </row>
    <row r="25" spans="1:22" ht="24" customHeight="1">
      <c r="A25" s="40"/>
      <c r="B25" s="11" t="s">
        <v>2</v>
      </c>
      <c r="C25" s="16">
        <v>0</v>
      </c>
      <c r="D25" s="22">
        <f>IF(C25="","",ROUND(C25/3,2))</f>
        <v>0</v>
      </c>
      <c r="E25" s="16">
        <v>0</v>
      </c>
      <c r="F25" s="22">
        <f>IF(E25="","",ROUND(E25/3,2))</f>
        <v>0</v>
      </c>
      <c r="G25" s="16">
        <v>0</v>
      </c>
      <c r="H25" s="22">
        <f>IF(G25="","",ROUND(G25/3,2))</f>
        <v>0</v>
      </c>
      <c r="I25" s="16">
        <v>0</v>
      </c>
      <c r="J25" s="22">
        <f>IF(I25="","",ROUND(I25/3,2))</f>
        <v>0</v>
      </c>
      <c r="K25" s="16">
        <v>0</v>
      </c>
      <c r="L25" s="22">
        <f>IF(K25="","",ROUND(K25/3,2))</f>
        <v>0</v>
      </c>
      <c r="M25" s="16">
        <v>0</v>
      </c>
      <c r="N25" s="22">
        <f>IF(M25="","",ROUND(M25/3,2))</f>
        <v>0</v>
      </c>
      <c r="O25" s="16">
        <v>0</v>
      </c>
      <c r="P25" s="22">
        <f>IF(O25="","",ROUND(O25/3,2))</f>
        <v>0</v>
      </c>
      <c r="Q25" s="16">
        <v>0</v>
      </c>
      <c r="R25" s="22">
        <f>IF(Q25="","",ROUND(Q25/3,2))</f>
        <v>0</v>
      </c>
      <c r="S25" s="16">
        <v>1</v>
      </c>
      <c r="T25" s="22">
        <f>IF(S25="","",ROUND(S25/3,2))</f>
        <v>0.33</v>
      </c>
    </row>
    <row r="26" spans="1:22" ht="24" customHeight="1">
      <c r="A26" s="41"/>
      <c r="B26" s="12" t="s">
        <v>3</v>
      </c>
      <c r="C26" s="16">
        <v>2</v>
      </c>
      <c r="D26" s="22">
        <f>IF(C26="","",ROUND(C26/3,2))</f>
        <v>0.67</v>
      </c>
      <c r="E26" s="16">
        <v>0</v>
      </c>
      <c r="F26" s="22">
        <f>IF(E26="","",ROUND(E26/3,2))</f>
        <v>0</v>
      </c>
      <c r="G26" s="16">
        <v>9</v>
      </c>
      <c r="H26" s="22">
        <f>IF(G26="","",ROUND(G26/3,2))</f>
        <v>3</v>
      </c>
      <c r="I26" s="16">
        <v>6</v>
      </c>
      <c r="J26" s="22">
        <f>IF(I26="","",ROUND(I26/3,2))</f>
        <v>2</v>
      </c>
      <c r="K26" s="16">
        <v>17</v>
      </c>
      <c r="L26" s="22">
        <f>IF(K26="","",ROUND(K26/3,2))</f>
        <v>5.67</v>
      </c>
      <c r="M26" s="16">
        <v>1</v>
      </c>
      <c r="N26" s="22">
        <v>0.5</v>
      </c>
      <c r="O26" s="16">
        <v>12</v>
      </c>
      <c r="P26" s="22">
        <f>IF(O26="","",ROUND(O26/3,2))</f>
        <v>4</v>
      </c>
      <c r="Q26" s="16">
        <v>13</v>
      </c>
      <c r="R26" s="22">
        <f>IF(Q26="","",ROUND(Q26/3,2))</f>
        <v>4.33</v>
      </c>
      <c r="S26" s="16">
        <v>18</v>
      </c>
      <c r="T26" s="22">
        <f>IF(S26="","",ROUND(S26/3,2))</f>
        <v>6</v>
      </c>
    </row>
    <row r="27" spans="1:22" ht="24" customHeight="1">
      <c r="A27" s="44" t="s">
        <v>4</v>
      </c>
      <c r="B27" s="45"/>
      <c r="C27" s="16">
        <v>0</v>
      </c>
      <c r="D27" s="22">
        <f>IF(C27="","",ROUND(C27/2,2))</f>
        <v>0</v>
      </c>
      <c r="E27" s="16">
        <v>2</v>
      </c>
      <c r="F27" s="22">
        <f>IF(E27="","",ROUND(E27/2,2))</f>
        <v>1</v>
      </c>
      <c r="G27" s="16">
        <v>1</v>
      </c>
      <c r="H27" s="22">
        <f>IF(G27="","",ROUND(G27/2,2))</f>
        <v>0.5</v>
      </c>
      <c r="I27" s="16">
        <v>1</v>
      </c>
      <c r="J27" s="22">
        <f>IF(I27="","",ROUND(I27/2,2))</f>
        <v>0.5</v>
      </c>
      <c r="K27" s="16">
        <v>3</v>
      </c>
      <c r="L27" s="22">
        <f>IF(K27="","",ROUND(K27/2,2))</f>
        <v>1.5</v>
      </c>
      <c r="M27" s="16">
        <v>5</v>
      </c>
      <c r="N27" s="22">
        <f>IF(M27="","",ROUND(M27/2,2))</f>
        <v>2.5</v>
      </c>
      <c r="O27" s="16">
        <v>0</v>
      </c>
      <c r="P27" s="22">
        <f>IF(O27="","",ROUND(O27/2,2))</f>
        <v>0</v>
      </c>
      <c r="Q27" s="16">
        <v>0</v>
      </c>
      <c r="R27" s="22">
        <f>IF(Q27="","",ROUND(Q27/2,2))</f>
        <v>0</v>
      </c>
      <c r="S27" s="16">
        <v>1</v>
      </c>
      <c r="T27" s="22">
        <f>IF(S27="","",ROUND(S27/2,2))</f>
        <v>0.5</v>
      </c>
    </row>
    <row r="28" spans="1:22">
      <c r="K28" s="23"/>
      <c r="L28" s="23"/>
      <c r="M28" s="24" t="s">
        <v>62</v>
      </c>
      <c r="N28" s="25"/>
      <c r="O28" s="26"/>
      <c r="P28" s="26"/>
      <c r="Q28" s="26"/>
      <c r="R28" s="26"/>
      <c r="V28" s="8"/>
    </row>
    <row r="29" spans="1:22" ht="28.5" customHeight="1">
      <c r="A29" s="31"/>
      <c r="B29" s="32"/>
      <c r="C29" s="27" t="s">
        <v>42</v>
      </c>
      <c r="D29" s="28"/>
      <c r="E29" s="29" t="s">
        <v>43</v>
      </c>
      <c r="F29" s="30"/>
      <c r="G29" s="29" t="s">
        <v>44</v>
      </c>
      <c r="H29" s="30"/>
      <c r="I29" s="29" t="s">
        <v>45</v>
      </c>
      <c r="J29" s="30"/>
      <c r="K29" s="29" t="s">
        <v>46</v>
      </c>
      <c r="L29" s="30"/>
      <c r="M29" s="29" t="s">
        <v>47</v>
      </c>
      <c r="N29" s="30"/>
      <c r="O29" s="29" t="s">
        <v>48</v>
      </c>
      <c r="P29" s="30"/>
      <c r="Q29" s="29" t="s">
        <v>49</v>
      </c>
      <c r="R29" s="30"/>
      <c r="S29" s="29" t="s">
        <v>50</v>
      </c>
      <c r="T29" s="30"/>
    </row>
    <row r="30" spans="1:22" ht="24" customHeight="1">
      <c r="A30" s="33"/>
      <c r="B30" s="34"/>
      <c r="C30" s="3" t="s">
        <v>1</v>
      </c>
      <c r="D30" s="4" t="s">
        <v>5</v>
      </c>
      <c r="E30" s="3" t="s">
        <v>1</v>
      </c>
      <c r="F30" s="4" t="s">
        <v>5</v>
      </c>
      <c r="G30" s="3" t="s">
        <v>1</v>
      </c>
      <c r="H30" s="4" t="s">
        <v>5</v>
      </c>
      <c r="I30" s="3" t="s">
        <v>1</v>
      </c>
      <c r="J30" s="4" t="s">
        <v>5</v>
      </c>
      <c r="K30" s="3" t="s">
        <v>1</v>
      </c>
      <c r="L30" s="4" t="s">
        <v>5</v>
      </c>
      <c r="M30" s="3" t="s">
        <v>1</v>
      </c>
      <c r="N30" s="4" t="s">
        <v>5</v>
      </c>
      <c r="O30" s="3" t="s">
        <v>1</v>
      </c>
      <c r="P30" s="4" t="s">
        <v>5</v>
      </c>
      <c r="Q30" s="3" t="s">
        <v>1</v>
      </c>
      <c r="R30" s="4" t="s">
        <v>5</v>
      </c>
      <c r="S30" s="3" t="s">
        <v>1</v>
      </c>
      <c r="T30" s="4" t="s">
        <v>5</v>
      </c>
    </row>
    <row r="31" spans="1:22" ht="24" customHeight="1">
      <c r="A31" s="42" t="s">
        <v>60</v>
      </c>
      <c r="B31" s="43"/>
      <c r="C31" s="16">
        <v>412</v>
      </c>
      <c r="D31" s="21">
        <f>IF(C31="","",ROUND(C31/3,2))</f>
        <v>137.33000000000001</v>
      </c>
      <c r="E31" s="16">
        <v>345</v>
      </c>
      <c r="F31" s="21">
        <f>IF(E31="","",ROUND(E31/3,2))</f>
        <v>115</v>
      </c>
      <c r="G31" s="16">
        <v>366</v>
      </c>
      <c r="H31" s="21">
        <f>IF(G31="","",ROUND(G31/3,2))</f>
        <v>122</v>
      </c>
      <c r="I31" s="16">
        <v>502</v>
      </c>
      <c r="J31" s="21">
        <f>IF(I31="","",ROUND(I31/3,2))</f>
        <v>167.33</v>
      </c>
      <c r="K31" s="16">
        <v>416</v>
      </c>
      <c r="L31" s="21">
        <f>IF(K31="","",ROUND(K31/3,2))</f>
        <v>138.66999999999999</v>
      </c>
      <c r="M31" s="16">
        <v>352</v>
      </c>
      <c r="N31" s="21">
        <f>IF(M31="","",ROUND(M31/3,2))</f>
        <v>117.33</v>
      </c>
      <c r="O31" s="16">
        <v>499</v>
      </c>
      <c r="P31" s="21">
        <f>IF(O31="","",ROUND(O31/3,2))</f>
        <v>166.33</v>
      </c>
      <c r="Q31" s="16">
        <v>439</v>
      </c>
      <c r="R31" s="21">
        <f>IF(Q31="","",ROUND(Q31/3,2))</f>
        <v>146.33000000000001</v>
      </c>
      <c r="S31" s="16">
        <v>452</v>
      </c>
      <c r="T31" s="21">
        <f>IF(S31="","",ROUND(S31/3,2))</f>
        <v>150.66999999999999</v>
      </c>
    </row>
    <row r="32" spans="1:22" ht="24" customHeight="1">
      <c r="A32" s="40"/>
      <c r="B32" s="11" t="s">
        <v>2</v>
      </c>
      <c r="C32" s="16">
        <v>0</v>
      </c>
      <c r="D32" s="22">
        <f>IF(C32="","",ROUND(C32/3,2))</f>
        <v>0</v>
      </c>
      <c r="E32" s="16">
        <v>1</v>
      </c>
      <c r="F32" s="22">
        <f>IF(E32="","",ROUND(E32/3,2))</f>
        <v>0.33</v>
      </c>
      <c r="G32" s="16">
        <v>1</v>
      </c>
      <c r="H32" s="22">
        <f>IF(G32="","",ROUND(G32/3,2))</f>
        <v>0.33</v>
      </c>
      <c r="I32" s="16">
        <v>0</v>
      </c>
      <c r="J32" s="22">
        <f>IF(I32="","",ROUND(I32/3,2))</f>
        <v>0</v>
      </c>
      <c r="K32" s="16">
        <v>1</v>
      </c>
      <c r="L32" s="22">
        <f>IF(K32="","",ROUND(K32/3,2))</f>
        <v>0.33</v>
      </c>
      <c r="M32" s="16">
        <v>4</v>
      </c>
      <c r="N32" s="22">
        <f>IF(M32="","",ROUND(M32/3,2))</f>
        <v>1.33</v>
      </c>
      <c r="O32" s="16">
        <v>6</v>
      </c>
      <c r="P32" s="22">
        <f>IF(O32="","",ROUND(O32/3,2))</f>
        <v>2</v>
      </c>
      <c r="Q32" s="16">
        <v>12</v>
      </c>
      <c r="R32" s="22">
        <f>IF(Q32="","",ROUND(Q32/3,2))</f>
        <v>4</v>
      </c>
      <c r="S32" s="16">
        <v>27</v>
      </c>
      <c r="T32" s="22">
        <f>IF(S32="","",ROUND(S32/3,2))</f>
        <v>9</v>
      </c>
    </row>
    <row r="33" spans="1:20" ht="24" customHeight="1">
      <c r="A33" s="41"/>
      <c r="B33" s="12" t="s">
        <v>3</v>
      </c>
      <c r="C33" s="16">
        <v>26</v>
      </c>
      <c r="D33" s="22">
        <f>IF(C33="","",ROUND(C33/3,2))</f>
        <v>8.67</v>
      </c>
      <c r="E33" s="16">
        <v>19</v>
      </c>
      <c r="F33" s="22">
        <f>IF(E33="","",ROUND(E33/3,2))</f>
        <v>6.33</v>
      </c>
      <c r="G33" s="16">
        <v>17</v>
      </c>
      <c r="H33" s="22">
        <f>IF(G33="","",ROUND(G33/3,2))</f>
        <v>5.67</v>
      </c>
      <c r="I33" s="16">
        <v>13</v>
      </c>
      <c r="J33" s="22">
        <f>IF(I33="","",ROUND(I33/3,2))</f>
        <v>4.33</v>
      </c>
      <c r="K33" s="16">
        <v>11</v>
      </c>
      <c r="L33" s="22">
        <f>IF(K33="","",ROUND(K33/3,2))</f>
        <v>3.67</v>
      </c>
      <c r="M33" s="16">
        <v>8</v>
      </c>
      <c r="N33" s="22">
        <f>IF(M33="","",ROUND(M33/3,2))</f>
        <v>2.67</v>
      </c>
      <c r="O33" s="16">
        <v>3</v>
      </c>
      <c r="P33" s="22">
        <f>IF(O33="","",ROUND(O33/3,2))</f>
        <v>1</v>
      </c>
      <c r="Q33" s="16">
        <v>6</v>
      </c>
      <c r="R33" s="22">
        <f>IF(Q33="","",ROUND(Q33/3,2))</f>
        <v>2</v>
      </c>
      <c r="S33" s="16">
        <v>10</v>
      </c>
      <c r="T33" s="22">
        <f>IF(S33="","",ROUND(S33/3,2))</f>
        <v>3.33</v>
      </c>
    </row>
    <row r="34" spans="1:20" ht="24" customHeight="1">
      <c r="A34" s="44" t="s">
        <v>4</v>
      </c>
      <c r="B34" s="45"/>
      <c r="C34" s="16">
        <v>18</v>
      </c>
      <c r="D34" s="22">
        <f>IF(C34="","",ROUND(C34/2,2))</f>
        <v>9</v>
      </c>
      <c r="E34" s="16">
        <v>6</v>
      </c>
      <c r="F34" s="22">
        <f>IF(E34="","",ROUND(E34/2,2))</f>
        <v>3</v>
      </c>
      <c r="G34" s="16">
        <v>3</v>
      </c>
      <c r="H34" s="22">
        <f>IF(G34="","",ROUND(G34/2,2))</f>
        <v>1.5</v>
      </c>
      <c r="I34" s="16">
        <v>1</v>
      </c>
      <c r="J34" s="22">
        <f>IF(I34="","",ROUND(I34/2,2))</f>
        <v>0.5</v>
      </c>
      <c r="K34" s="16">
        <v>7</v>
      </c>
      <c r="L34" s="22">
        <f>IF(K34="","",ROUND(K34/2,2))</f>
        <v>3.5</v>
      </c>
      <c r="M34" s="16">
        <v>1</v>
      </c>
      <c r="N34" s="22">
        <f>IF(M34="","",ROUND(M34/2,2))</f>
        <v>0.5</v>
      </c>
      <c r="O34" s="16">
        <v>2</v>
      </c>
      <c r="P34" s="22">
        <f>IF(O34="","",ROUND(O34/2,2))</f>
        <v>1</v>
      </c>
      <c r="Q34" s="16">
        <v>6</v>
      </c>
      <c r="R34" s="22">
        <f>IF(Q34="","",ROUND(Q34/2,2))</f>
        <v>3</v>
      </c>
      <c r="S34" s="16">
        <v>2</v>
      </c>
      <c r="T34" s="22">
        <f>IF(S34="","",ROUND(S34/2,2))</f>
        <v>1</v>
      </c>
    </row>
    <row r="36" spans="1:20" ht="28.5" customHeight="1">
      <c r="A36" s="31"/>
      <c r="B36" s="32"/>
      <c r="C36" s="29" t="s">
        <v>51</v>
      </c>
      <c r="D36" s="30"/>
      <c r="E36" s="27" t="s">
        <v>52</v>
      </c>
      <c r="F36" s="28"/>
      <c r="G36" s="27" t="s">
        <v>53</v>
      </c>
      <c r="H36" s="28"/>
      <c r="I36" s="27" t="s">
        <v>54</v>
      </c>
      <c r="J36" s="28"/>
      <c r="K36" s="27" t="s">
        <v>55</v>
      </c>
      <c r="L36" s="28"/>
      <c r="M36" s="27" t="s">
        <v>56</v>
      </c>
      <c r="N36" s="28"/>
      <c r="O36" s="27" t="s">
        <v>57</v>
      </c>
      <c r="P36" s="28"/>
      <c r="Q36" s="27" t="s">
        <v>58</v>
      </c>
      <c r="R36" s="28"/>
      <c r="S36" s="27"/>
      <c r="T36" s="28"/>
    </row>
    <row r="37" spans="1:20" ht="24" customHeight="1">
      <c r="A37" s="33"/>
      <c r="B37" s="34"/>
      <c r="C37" s="3" t="s">
        <v>1</v>
      </c>
      <c r="D37" s="4" t="s">
        <v>5</v>
      </c>
      <c r="E37" s="3" t="s">
        <v>1</v>
      </c>
      <c r="F37" s="4" t="s">
        <v>5</v>
      </c>
      <c r="G37" s="3" t="s">
        <v>1</v>
      </c>
      <c r="H37" s="4" t="s">
        <v>5</v>
      </c>
      <c r="I37" s="3" t="s">
        <v>1</v>
      </c>
      <c r="J37" s="4" t="s">
        <v>5</v>
      </c>
      <c r="K37" s="3" t="s">
        <v>1</v>
      </c>
      <c r="L37" s="4" t="s">
        <v>5</v>
      </c>
      <c r="M37" s="3" t="s">
        <v>1</v>
      </c>
      <c r="N37" s="4" t="s">
        <v>5</v>
      </c>
      <c r="O37" s="3" t="s">
        <v>1</v>
      </c>
      <c r="P37" s="4" t="s">
        <v>5</v>
      </c>
      <c r="Q37" s="3" t="s">
        <v>1</v>
      </c>
      <c r="R37" s="4" t="s">
        <v>5</v>
      </c>
      <c r="S37" s="3"/>
      <c r="T37" s="4"/>
    </row>
    <row r="38" spans="1:20" ht="24" customHeight="1">
      <c r="A38" s="42" t="s">
        <v>60</v>
      </c>
      <c r="B38" s="43"/>
      <c r="C38" s="16">
        <v>537</v>
      </c>
      <c r="D38" s="20">
        <f>IF(C38="","",ROUND(C38/3,2))</f>
        <v>179</v>
      </c>
      <c r="E38" s="16">
        <v>627</v>
      </c>
      <c r="F38" s="20">
        <f>IF(E38="","",ROUND(E38/3,2))</f>
        <v>209</v>
      </c>
      <c r="G38" s="16">
        <v>444</v>
      </c>
      <c r="H38" s="21">
        <f>IF(G38="","",ROUND(G38/3,2))</f>
        <v>148</v>
      </c>
      <c r="I38" s="16"/>
      <c r="J38" s="21" t="str">
        <f>IF(I38="","",ROUND(I38/3,2))</f>
        <v/>
      </c>
      <c r="K38" s="16"/>
      <c r="L38" s="21" t="str">
        <f>IF(K38="","",ROUND(K38/3,2))</f>
        <v/>
      </c>
      <c r="M38" s="16"/>
      <c r="N38" s="21" t="str">
        <f>IF(M38="","",ROUND(M38/3,2))</f>
        <v/>
      </c>
      <c r="O38" s="16"/>
      <c r="P38" s="21" t="str">
        <f>IF(O38="","",ROUND(O38/3,2))</f>
        <v/>
      </c>
      <c r="Q38" s="16"/>
      <c r="R38" s="21" t="str">
        <f>IF(Q38="","",ROUND(Q38/3,2))</f>
        <v/>
      </c>
      <c r="S38" s="16"/>
      <c r="T38" s="21"/>
    </row>
    <row r="39" spans="1:20" ht="24" customHeight="1">
      <c r="A39" s="40"/>
      <c r="B39" s="11" t="s">
        <v>2</v>
      </c>
      <c r="C39" s="16">
        <v>171</v>
      </c>
      <c r="D39" s="22">
        <f>IF(C39="","",ROUND(C39/3,2))</f>
        <v>57</v>
      </c>
      <c r="E39" s="16">
        <v>245</v>
      </c>
      <c r="F39" s="22">
        <f>IF(E39="","",ROUND(E39/3,2))</f>
        <v>81.67</v>
      </c>
      <c r="G39" s="16">
        <v>135</v>
      </c>
      <c r="H39" s="22">
        <f>IF(G39="","",ROUND(G39/3,2))</f>
        <v>45</v>
      </c>
      <c r="I39" s="16"/>
      <c r="J39" s="22" t="str">
        <f>IF(I39="","",ROUND(I39/3,2))</f>
        <v/>
      </c>
      <c r="K39" s="16"/>
      <c r="L39" s="22" t="str">
        <f>IF(K39="","",ROUND(K39/3,2))</f>
        <v/>
      </c>
      <c r="M39" s="16"/>
      <c r="N39" s="22" t="str">
        <f>IF(M39="","",ROUND(M39/3,2))</f>
        <v/>
      </c>
      <c r="O39" s="16"/>
      <c r="P39" s="22" t="str">
        <f>IF(O39="","",ROUND(O39/3,2))</f>
        <v/>
      </c>
      <c r="Q39" s="16"/>
      <c r="R39" s="22" t="str">
        <f>IF(Q39="","",ROUND(Q39/3,2))</f>
        <v/>
      </c>
      <c r="S39" s="16"/>
      <c r="T39" s="22" t="str">
        <f>IF(S39="","",ROUND(S39/8,2))</f>
        <v/>
      </c>
    </row>
    <row r="40" spans="1:20" ht="24" customHeight="1">
      <c r="A40" s="41"/>
      <c r="B40" s="12" t="s">
        <v>3</v>
      </c>
      <c r="C40" s="16">
        <v>14</v>
      </c>
      <c r="D40" s="22">
        <f>IF(C40="","",ROUND(C40/3,2))</f>
        <v>4.67</v>
      </c>
      <c r="E40" s="16">
        <v>8</v>
      </c>
      <c r="F40" s="22">
        <f>IF(E40="","",ROUND(E40/3,2))</f>
        <v>2.67</v>
      </c>
      <c r="G40" s="16">
        <v>0</v>
      </c>
      <c r="H40" s="22">
        <f>IF(G40="","",ROUND(G40/3,2))</f>
        <v>0</v>
      </c>
      <c r="I40" s="16"/>
      <c r="J40" s="22" t="str">
        <f>IF(I40="","",ROUND(I40/3,2))</f>
        <v/>
      </c>
      <c r="K40" s="16"/>
      <c r="L40" s="22" t="str">
        <f>IF(K40="","",ROUND(K40/3,2))</f>
        <v/>
      </c>
      <c r="M40" s="16"/>
      <c r="N40" s="22" t="str">
        <f>IF(M40="","",ROUND(M40/3,2))</f>
        <v/>
      </c>
      <c r="O40" s="16"/>
      <c r="P40" s="22" t="str">
        <f>IF(O40="","",ROUND(O40/3,2))</f>
        <v/>
      </c>
      <c r="Q40" s="16"/>
      <c r="R40" s="22" t="str">
        <f>IF(Q40="","",ROUND(Q40/3,2))</f>
        <v/>
      </c>
      <c r="S40" s="16"/>
      <c r="T40" s="22" t="str">
        <f t="shared" ref="T40" si="11">IF(S40="","",ROUND(S40/8,2))</f>
        <v/>
      </c>
    </row>
    <row r="41" spans="1:20" ht="24" customHeight="1">
      <c r="A41" s="44" t="s">
        <v>4</v>
      </c>
      <c r="B41" s="45"/>
      <c r="C41" s="16">
        <v>2</v>
      </c>
      <c r="D41" s="22">
        <f>IF(C41="","",ROUND(C41/2,2))</f>
        <v>1</v>
      </c>
      <c r="E41" s="16">
        <v>1</v>
      </c>
      <c r="F41" s="22">
        <f>IF(E41="","",ROUND(E41/2,2))</f>
        <v>0.5</v>
      </c>
      <c r="G41" s="16">
        <v>1</v>
      </c>
      <c r="H41" s="22">
        <f>IF(G41="","",ROUND(G41/2,2))</f>
        <v>0.5</v>
      </c>
      <c r="I41" s="16"/>
      <c r="J41" s="22" t="str">
        <f>IF(I41="","",ROUND(I41/2,2))</f>
        <v/>
      </c>
      <c r="K41" s="16"/>
      <c r="L41" s="22" t="str">
        <f>IF(K41="","",ROUND(K41/2,2))</f>
        <v/>
      </c>
      <c r="M41" s="16"/>
      <c r="N41" s="22" t="str">
        <f>IF(M41="","",ROUND(M41/2,2))</f>
        <v/>
      </c>
      <c r="O41" s="16"/>
      <c r="P41" s="22" t="str">
        <f>IF(O41="","",ROUND(O41/2,2))</f>
        <v/>
      </c>
      <c r="Q41" s="16"/>
      <c r="R41" s="22" t="str">
        <f>IF(Q41="","",ROUND(Q41/2,2))</f>
        <v/>
      </c>
      <c r="S41" s="16"/>
      <c r="T41" s="22" t="str">
        <f>IF(S41="","",ROUND(S41/5,2))</f>
        <v/>
      </c>
    </row>
    <row r="42" spans="1:20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</sheetData>
  <mergeCells count="85">
    <mergeCell ref="A2:B3"/>
    <mergeCell ref="A39:A40"/>
    <mergeCell ref="A41:B41"/>
    <mergeCell ref="A5:B5"/>
    <mergeCell ref="A4:B4"/>
    <mergeCell ref="A6:B6"/>
    <mergeCell ref="A31:B31"/>
    <mergeCell ref="A32:A33"/>
    <mergeCell ref="A34:B34"/>
    <mergeCell ref="A36:B37"/>
    <mergeCell ref="A38:B38"/>
    <mergeCell ref="A20:B20"/>
    <mergeCell ref="A22:B23"/>
    <mergeCell ref="A24:B24"/>
    <mergeCell ref="A25:A26"/>
    <mergeCell ref="A27:B27"/>
    <mergeCell ref="A11:A12"/>
    <mergeCell ref="A8:B9"/>
    <mergeCell ref="A15:B16"/>
    <mergeCell ref="A17:B17"/>
    <mergeCell ref="A18:A19"/>
    <mergeCell ref="A10:B10"/>
    <mergeCell ref="A13:B13"/>
    <mergeCell ref="S1:U1"/>
    <mergeCell ref="V1:X1"/>
    <mergeCell ref="D1:F1"/>
    <mergeCell ref="G1:I1"/>
    <mergeCell ref="J1:L1"/>
    <mergeCell ref="M1:O1"/>
    <mergeCell ref="P1:R1"/>
    <mergeCell ref="M2:N2"/>
    <mergeCell ref="O2:P2"/>
    <mergeCell ref="Q2:R2"/>
    <mergeCell ref="S2:T2"/>
    <mergeCell ref="C8:D8"/>
    <mergeCell ref="E8:F8"/>
    <mergeCell ref="G8:H8"/>
    <mergeCell ref="I8:J8"/>
    <mergeCell ref="K8:L8"/>
    <mergeCell ref="C2:D2"/>
    <mergeCell ref="E2:F2"/>
    <mergeCell ref="G2:H2"/>
    <mergeCell ref="I2:J2"/>
    <mergeCell ref="K2:L2"/>
    <mergeCell ref="M8:N8"/>
    <mergeCell ref="O8:P8"/>
    <mergeCell ref="I29:J29"/>
    <mergeCell ref="Q8:R8"/>
    <mergeCell ref="S8:T8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S22:T22"/>
    <mergeCell ref="K29:L29"/>
    <mergeCell ref="K22:L22"/>
    <mergeCell ref="A29:B30"/>
    <mergeCell ref="K36:L36"/>
    <mergeCell ref="M22:N22"/>
    <mergeCell ref="O22:P22"/>
    <mergeCell ref="Q22:R22"/>
    <mergeCell ref="C36:D36"/>
    <mergeCell ref="E36:F36"/>
    <mergeCell ref="G36:H36"/>
    <mergeCell ref="I36:J36"/>
    <mergeCell ref="C22:D22"/>
    <mergeCell ref="E22:F22"/>
    <mergeCell ref="G22:H22"/>
    <mergeCell ref="I22:J22"/>
    <mergeCell ref="C29:D29"/>
    <mergeCell ref="E29:F29"/>
    <mergeCell ref="G29:H29"/>
    <mergeCell ref="M36:N36"/>
    <mergeCell ref="O36:P36"/>
    <mergeCell ref="Q36:R36"/>
    <mergeCell ref="S36:T36"/>
    <mergeCell ref="M29:N29"/>
    <mergeCell ref="O29:P29"/>
    <mergeCell ref="Q29:R29"/>
    <mergeCell ref="S29:T29"/>
  </mergeCells>
  <phoneticPr fontId="1"/>
  <pageMargins left="0.31496062992125984" right="0.31496062992125984" top="0.55118110236220474" bottom="0.55118110236220474" header="0.31496062992125984" footer="0.31496062992125984"/>
  <pageSetup paperSize="9" scale="97" fitToWidth="0" fitToHeight="0" orientation="landscape" r:id="rId1"/>
  <rowBreaks count="1" manualBreakCount="1">
    <brk id="2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2024-01-24T02:05:04Z</dcterms:created>
  <dcterms:modified xsi:type="dcterms:W3CDTF">2025-12-03T02:09:30Z</dcterms:modified>
</cp:coreProperties>
</file>